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5" yWindow="465" windowWidth="19035" windowHeight="12015"/>
  </bookViews>
  <sheets>
    <sheet name="Production" sheetId="1" r:id="rId1"/>
  </sheets>
  <calcPr calcId="125725"/>
</workbook>
</file>

<file path=xl/calcChain.xml><?xml version="1.0" encoding="utf-8"?>
<calcChain xmlns="http://schemas.openxmlformats.org/spreadsheetml/2006/main">
  <c r="G34" i="1"/>
  <c r="G30"/>
  <c r="G13"/>
  <c r="G42"/>
  <c r="G33"/>
  <c r="G56"/>
  <c r="G70"/>
  <c r="G45"/>
  <c r="G41"/>
  <c r="G69"/>
  <c r="G23"/>
  <c r="G50"/>
  <c r="G35"/>
  <c r="G7"/>
  <c r="G25"/>
  <c r="G73"/>
  <c r="G17"/>
  <c r="G51"/>
  <c r="G27"/>
  <c r="G59"/>
  <c r="G20"/>
  <c r="G74"/>
  <c r="G75"/>
  <c r="G77"/>
  <c r="G76"/>
  <c r="G46"/>
  <c r="G78"/>
  <c r="G67"/>
  <c r="G14"/>
  <c r="G79"/>
  <c r="G40"/>
  <c r="G29" l="1"/>
  <c r="G5"/>
  <c r="G6"/>
  <c r="G8"/>
  <c r="G9"/>
  <c r="G10"/>
  <c r="G11"/>
  <c r="G12"/>
  <c r="G15"/>
  <c r="G16"/>
  <c r="G18"/>
  <c r="G19"/>
  <c r="G21"/>
  <c r="G22"/>
  <c r="G24"/>
  <c r="G26"/>
  <c r="G28"/>
  <c r="G31"/>
  <c r="G36"/>
  <c r="G37"/>
  <c r="G38"/>
  <c r="G39"/>
  <c r="G43"/>
  <c r="G44"/>
  <c r="G47"/>
  <c r="G48"/>
  <c r="G49"/>
  <c r="G52"/>
  <c r="G53"/>
  <c r="G54"/>
  <c r="G55"/>
  <c r="G57"/>
  <c r="G58"/>
  <c r="G60"/>
  <c r="G61"/>
  <c r="G62"/>
  <c r="G63"/>
  <c r="G64"/>
  <c r="G32"/>
  <c r="G65"/>
  <c r="G66"/>
  <c r="G71"/>
  <c r="G68"/>
  <c r="G72"/>
  <c r="G3"/>
  <c r="G80" s="1"/>
  <c r="G4"/>
</calcChain>
</file>

<file path=xl/sharedStrings.xml><?xml version="1.0" encoding="utf-8"?>
<sst xmlns="http://schemas.openxmlformats.org/spreadsheetml/2006/main" count="262" uniqueCount="124">
  <si>
    <t>Item Description</t>
  </si>
  <si>
    <t>Item #</t>
  </si>
  <si>
    <t>Metcal solder station w/attachments</t>
  </si>
  <si>
    <t>".221 reamers for bolt holes</t>
  </si>
  <si>
    <t>Vacuum bagging materials (putty, plastic, etc)</t>
  </si>
  <si>
    <t>Microscope w/ USB camera and articulating options</t>
  </si>
  <si>
    <t>Particulate vacuum (3M™ HEPA Vacuum, Model 497AJK)</t>
  </si>
  <si>
    <t>Orbital sander (to clean transfer rings)</t>
  </si>
  <si>
    <t>Lazy Susan building materials</t>
  </si>
  <si>
    <t>Additional tool carts (7) for the round tables</t>
  </si>
  <si>
    <t>Drill bit set</t>
  </si>
  <si>
    <t>Plastic storage bins for various assembly items</t>
  </si>
  <si>
    <t>Precision needle nose plier set</t>
  </si>
  <si>
    <t>Gas bottle storage rack</t>
  </si>
  <si>
    <t>Fluke Multimeter</t>
  </si>
  <si>
    <t>Metal storage cabinets</t>
  </si>
  <si>
    <t>Toolbox</t>
  </si>
  <si>
    <t>UOM</t>
  </si>
  <si>
    <t>Total Cost</t>
  </si>
  <si>
    <t xml:space="preserve"> Unit Cost</t>
  </si>
  <si>
    <t>Qty</t>
  </si>
  <si>
    <t>Notes</t>
  </si>
  <si>
    <t>(putty, plastic, etc)</t>
  </si>
  <si>
    <t xml:space="preserve">Minifridge </t>
  </si>
  <si>
    <t>(solder paste)</t>
  </si>
  <si>
    <t>Cordless tool multipack</t>
  </si>
  <si>
    <t xml:space="preserve">Clean room materials </t>
  </si>
  <si>
    <t>(.186in thick X 1.260in wide X 3in long)</t>
  </si>
  <si>
    <t xml:space="preserve">Aluminum spacer blocks </t>
  </si>
  <si>
    <t>(up to 1 3/16in)</t>
  </si>
  <si>
    <t xml:space="preserve">Gasket punch set </t>
  </si>
  <si>
    <t>Wire snips</t>
  </si>
  <si>
    <t xml:space="preserve">80/20 for building a new microscope stand </t>
  </si>
  <si>
    <t>(needs to be more stable than current setup)</t>
  </si>
  <si>
    <t xml:space="preserve">Large flammable storage cabinet </t>
  </si>
  <si>
    <t>(for acetone, isopropanol, ethanol storage)</t>
  </si>
  <si>
    <t xml:space="preserve">4-6in PVC tubing, 90 deg elbows, T's and casters </t>
  </si>
  <si>
    <t>Shelving materials</t>
  </si>
  <si>
    <t>Total</t>
  </si>
  <si>
    <t>(drill, sander, impact driver, sawzaw, circular saw)</t>
  </si>
  <si>
    <t>(to clean transfer rings)</t>
  </si>
  <si>
    <t>(for tungsten)</t>
  </si>
  <si>
    <t>Foam rollers (2 inch)</t>
  </si>
  <si>
    <t>Plastic cups (epoxy mixing)</t>
  </si>
  <si>
    <t>Assorted paint brushes</t>
  </si>
  <si>
    <t>Zip ties</t>
  </si>
  <si>
    <t>Polyethylene film</t>
  </si>
  <si>
    <t>O ring material (.093 inch neoprene closed cell foam)</t>
  </si>
  <si>
    <t>Labels (for label maker)</t>
  </si>
  <si>
    <t>Braided copper</t>
  </si>
  <si>
    <t>Clean room chairs</t>
  </si>
  <si>
    <t>ea</t>
  </si>
  <si>
    <t>Tables</t>
  </si>
  <si>
    <t>set</t>
  </si>
  <si>
    <t>bx</t>
  </si>
  <si>
    <t>Particle counter</t>
  </si>
  <si>
    <t>Tape</t>
  </si>
  <si>
    <t>Epoxies</t>
  </si>
  <si>
    <t>Razor blades</t>
  </si>
  <si>
    <t>Syringes</t>
  </si>
  <si>
    <t>Solvents</t>
  </si>
  <si>
    <t>Gloves</t>
  </si>
  <si>
    <t>Batteries</t>
  </si>
  <si>
    <t>Solder Supplies</t>
  </si>
  <si>
    <t>various blade types</t>
  </si>
  <si>
    <t>Red vinyl (2 inch), White vinyl (1 inch),  Copper (1 inch), Kapton (1/2 &amp; 1 inch),  Mylar (1 inch), Aluminized Mylar (1 inch), Polyethylene (1 inch), Double sided (1 inch), Teflon, Duct tape (3 inch "Nashua" brand)</t>
  </si>
  <si>
    <t>3 ml, 10 ml (tips: 14, 16, 18, 22 guage)</t>
  </si>
  <si>
    <t>Acetone, Ethanol, Deionized water</t>
  </si>
  <si>
    <t>Nitrile, Latex</t>
  </si>
  <si>
    <t>9V, AAA, AA, C, D</t>
  </si>
  <si>
    <t>Indium solder paste, Solder (.025, .031), Solder wick, Wooden (orange) sticks</t>
  </si>
  <si>
    <t>pk</t>
  </si>
  <si>
    <t>15 blades</t>
  </si>
  <si>
    <t>yd</t>
  </si>
  <si>
    <t>(facial covers, shoe covers, smocks, wipes, cleaning supplies,etc.) These numbers are derived from The ODU Region II cleanroom project</t>
  </si>
  <si>
    <t>Carbon Dioxide</t>
  </si>
  <si>
    <t>Argon</t>
  </si>
  <si>
    <t>Scotch weld (1838 B/A green), Hysol (NAT0001JF), Hummiseal, Conductive, 3-5 minute (hardman), 406 Loctite, 431 Loctite, conductive epoxy</t>
  </si>
  <si>
    <t>kit</t>
  </si>
  <si>
    <t>63in. wide rolls of .001" aluminized mylar</t>
  </si>
  <si>
    <t>ft</t>
  </si>
  <si>
    <t>tk</t>
  </si>
  <si>
    <t>Gas test rack</t>
  </si>
  <si>
    <t>Rotary Blades</t>
  </si>
  <si>
    <t>(to build rolling dispensers for mylar and kapton rolls)</t>
  </si>
  <si>
    <t>roll</t>
  </si>
  <si>
    <t>Ultrasonic Cleaner</t>
  </si>
  <si>
    <t>Fixed / Consumable</t>
  </si>
  <si>
    <t>Fixed</t>
  </si>
  <si>
    <t>Consumable</t>
  </si>
  <si>
    <t>Office furniture</t>
  </si>
  <si>
    <t xml:space="preserve">Additional transfer ring and tensioning fixture </t>
  </si>
  <si>
    <t>Solder fume extractor</t>
  </si>
  <si>
    <t xml:space="preserve">ea </t>
  </si>
  <si>
    <r>
      <t xml:space="preserve">            </t>
    </r>
    <r>
      <rPr>
        <b/>
        <sz val="28"/>
        <color theme="1"/>
        <rFont val="Calibri"/>
        <family val="2"/>
        <scheme val="minor"/>
      </rPr>
      <t xml:space="preserve">    FDC Production Equipment List</t>
    </r>
  </si>
  <si>
    <t>Icludes 10 filters</t>
  </si>
  <si>
    <t>ZipLoc bags</t>
  </si>
  <si>
    <t>Cotton swabs</t>
  </si>
  <si>
    <t>Foam swabs</t>
  </si>
  <si>
    <t>Paint markers</t>
  </si>
  <si>
    <t>Copper tubing</t>
  </si>
  <si>
    <t>coil</t>
  </si>
  <si>
    <t xml:space="preserve">Hardware </t>
  </si>
  <si>
    <t>multi</t>
  </si>
  <si>
    <t>Tools</t>
  </si>
  <si>
    <t>Air compressor</t>
  </si>
  <si>
    <t>Compressed air regulators, filters, hoses</t>
  </si>
  <si>
    <t>Roll material dispenser cart</t>
  </si>
  <si>
    <t>Dessicant to keep epoxy dry</t>
  </si>
  <si>
    <t>can</t>
  </si>
  <si>
    <t>Vacuum and pressure gauges, tubing and fittings</t>
  </si>
  <si>
    <t>Clamps and clips</t>
  </si>
  <si>
    <t>Squirt bottles</t>
  </si>
  <si>
    <t>Paper towells</t>
  </si>
  <si>
    <t>case</t>
  </si>
  <si>
    <t>vacuum bagging putty tape</t>
  </si>
  <si>
    <t>Aluminized mylar roll material</t>
  </si>
  <si>
    <t>Storage Crates</t>
  </si>
  <si>
    <t>Liquid nitrogen for purging cathodes</t>
  </si>
  <si>
    <t>dewar</t>
  </si>
  <si>
    <t>Bottle nitrogen for general purpose</t>
  </si>
  <si>
    <t>bottle</t>
  </si>
  <si>
    <t>Gas Leak Detector, Matheson model 866</t>
  </si>
  <si>
    <t>Vacuum bagging material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</si>
</sst>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2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4" fillId="0" borderId="2" xfId="0" applyNumberFormat="1" applyFont="1" applyBorder="1"/>
    <xf numFmtId="0" fontId="0" fillId="4" borderId="1" xfId="0" applyFill="1" applyBorder="1" applyAlignment="1">
      <alignment vertical="center" wrapText="1"/>
    </xf>
    <xf numFmtId="0" fontId="1" fillId="3" borderId="2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47627</xdr:rowOff>
    </xdr:from>
    <xdr:to>
      <xdr:col>2</xdr:col>
      <xdr:colOff>771525</xdr:colOff>
      <xdr:row>0</xdr:row>
      <xdr:rowOff>523877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7"/>
          <a:ext cx="209550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>
      <selection activeCell="H2" sqref="H2"/>
    </sheetView>
  </sheetViews>
  <sheetFormatPr defaultRowHeight="15"/>
  <cols>
    <col min="1" max="1" width="9.140625" style="1"/>
    <col min="2" max="2" width="12" style="1" bestFit="1" customWidth="1"/>
    <col min="3" max="3" width="51" bestFit="1" customWidth="1"/>
    <col min="4" max="4" width="6.5703125" style="1" bestFit="1" customWidth="1"/>
    <col min="5" max="5" width="4.140625" style="1" bestFit="1" customWidth="1"/>
    <col min="6" max="6" width="10.140625" bestFit="1" customWidth="1"/>
    <col min="7" max="7" width="11.140625" customWidth="1"/>
    <col min="8" max="8" width="69.42578125" customWidth="1"/>
  </cols>
  <sheetData>
    <row r="1" spans="1:10" ht="46.5" customHeight="1" thickBot="1">
      <c r="A1" s="16" t="s">
        <v>94</v>
      </c>
      <c r="B1" s="17"/>
      <c r="C1" s="18"/>
      <c r="D1" s="18"/>
      <c r="E1" s="18"/>
      <c r="F1" s="18"/>
      <c r="G1" s="18"/>
      <c r="H1" s="19"/>
    </row>
    <row r="2" spans="1:10" s="7" customFormat="1" ht="31.5" customHeight="1">
      <c r="A2" s="8" t="s">
        <v>1</v>
      </c>
      <c r="B2" s="8" t="s">
        <v>87</v>
      </c>
      <c r="C2" s="8" t="s">
        <v>0</v>
      </c>
      <c r="D2" s="8" t="s">
        <v>17</v>
      </c>
      <c r="E2" s="8" t="s">
        <v>20</v>
      </c>
      <c r="F2" s="8" t="s">
        <v>19</v>
      </c>
      <c r="G2" s="8" t="s">
        <v>18</v>
      </c>
      <c r="H2" s="8" t="s">
        <v>21</v>
      </c>
    </row>
    <row r="3" spans="1:10" s="2" customFormat="1" ht="33" customHeight="1">
      <c r="A3" s="10">
        <v>1</v>
      </c>
      <c r="B3" s="10" t="s">
        <v>89</v>
      </c>
      <c r="C3" s="11" t="s">
        <v>57</v>
      </c>
      <c r="D3" s="10" t="s">
        <v>51</v>
      </c>
      <c r="E3" s="10">
        <v>1</v>
      </c>
      <c r="F3" s="12">
        <v>21638</v>
      </c>
      <c r="G3" s="12">
        <f t="shared" ref="G3:G34" si="0">F3*E3</f>
        <v>21638</v>
      </c>
      <c r="H3" s="14" t="s">
        <v>77</v>
      </c>
      <c r="J3" s="9"/>
    </row>
    <row r="4" spans="1:10" s="2" customFormat="1">
      <c r="A4" s="4">
        <v>2</v>
      </c>
      <c r="B4" s="4" t="s">
        <v>88</v>
      </c>
      <c r="C4" s="3" t="s">
        <v>52</v>
      </c>
      <c r="D4" s="4" t="s">
        <v>51</v>
      </c>
      <c r="E4" s="4">
        <v>1</v>
      </c>
      <c r="F4" s="5">
        <v>11000</v>
      </c>
      <c r="G4" s="5">
        <f t="shared" si="0"/>
        <v>11000</v>
      </c>
      <c r="H4" s="6"/>
    </row>
    <row r="5" spans="1:10" s="2" customFormat="1" ht="30">
      <c r="A5" s="10">
        <v>3</v>
      </c>
      <c r="B5" s="10" t="s">
        <v>89</v>
      </c>
      <c r="C5" s="11" t="s">
        <v>26</v>
      </c>
      <c r="D5" s="10" t="s">
        <v>51</v>
      </c>
      <c r="E5" s="10">
        <v>1</v>
      </c>
      <c r="F5" s="12">
        <v>10223</v>
      </c>
      <c r="G5" s="12">
        <f t="shared" si="0"/>
        <v>10223</v>
      </c>
      <c r="H5" s="14" t="s">
        <v>74</v>
      </c>
    </row>
    <row r="6" spans="1:10" s="2" customFormat="1">
      <c r="A6" s="4">
        <v>4</v>
      </c>
      <c r="B6" s="4" t="s">
        <v>88</v>
      </c>
      <c r="C6" s="3" t="s">
        <v>91</v>
      </c>
      <c r="D6" s="4" t="s">
        <v>51</v>
      </c>
      <c r="E6" s="4">
        <v>1</v>
      </c>
      <c r="F6" s="5">
        <v>7000</v>
      </c>
      <c r="G6" s="5">
        <f t="shared" si="0"/>
        <v>7000</v>
      </c>
      <c r="H6" s="6"/>
    </row>
    <row r="7" spans="1:10" s="2" customFormat="1">
      <c r="A7" s="10">
        <v>5</v>
      </c>
      <c r="B7" s="10" t="s">
        <v>89</v>
      </c>
      <c r="C7" s="11" t="s">
        <v>117</v>
      </c>
      <c r="D7" s="10" t="s">
        <v>51</v>
      </c>
      <c r="E7" s="10">
        <v>1</v>
      </c>
      <c r="F7" s="12">
        <v>5000</v>
      </c>
      <c r="G7" s="12">
        <f t="shared" si="0"/>
        <v>5000</v>
      </c>
      <c r="H7" s="14"/>
    </row>
    <row r="8" spans="1:10" s="2" customFormat="1">
      <c r="A8" s="4">
        <v>6</v>
      </c>
      <c r="B8" s="4" t="s">
        <v>88</v>
      </c>
      <c r="C8" s="3" t="s">
        <v>5</v>
      </c>
      <c r="D8" s="4" t="s">
        <v>51</v>
      </c>
      <c r="E8" s="4">
        <v>1</v>
      </c>
      <c r="F8" s="5">
        <v>4200</v>
      </c>
      <c r="G8" s="5">
        <f t="shared" si="0"/>
        <v>4200</v>
      </c>
      <c r="H8" s="6"/>
    </row>
    <row r="9" spans="1:10" s="2" customFormat="1">
      <c r="A9" s="10">
        <v>7</v>
      </c>
      <c r="B9" s="10" t="s">
        <v>89</v>
      </c>
      <c r="C9" s="11" t="s">
        <v>75</v>
      </c>
      <c r="D9" s="10" t="s">
        <v>81</v>
      </c>
      <c r="E9" s="10">
        <v>20</v>
      </c>
      <c r="F9" s="12">
        <v>205</v>
      </c>
      <c r="G9" s="12">
        <f t="shared" si="0"/>
        <v>4100</v>
      </c>
      <c r="H9" s="14"/>
    </row>
    <row r="10" spans="1:10" s="2" customFormat="1">
      <c r="A10" s="4">
        <v>8</v>
      </c>
      <c r="B10" s="4" t="s">
        <v>88</v>
      </c>
      <c r="C10" s="3" t="s">
        <v>15</v>
      </c>
      <c r="D10" s="4" t="s">
        <v>51</v>
      </c>
      <c r="E10" s="4">
        <v>6</v>
      </c>
      <c r="F10" s="5">
        <v>600</v>
      </c>
      <c r="G10" s="5">
        <f t="shared" si="0"/>
        <v>3600</v>
      </c>
      <c r="H10" s="6"/>
    </row>
    <row r="11" spans="1:10" s="2" customFormat="1">
      <c r="A11" s="10">
        <v>9</v>
      </c>
      <c r="B11" s="10" t="s">
        <v>88</v>
      </c>
      <c r="C11" s="11" t="s">
        <v>2</v>
      </c>
      <c r="D11" s="10" t="s">
        <v>51</v>
      </c>
      <c r="E11" s="10">
        <v>2</v>
      </c>
      <c r="F11" s="12">
        <v>1600</v>
      </c>
      <c r="G11" s="12">
        <f t="shared" si="0"/>
        <v>3200</v>
      </c>
      <c r="H11" s="14"/>
    </row>
    <row r="12" spans="1:10" s="2" customFormat="1" ht="45">
      <c r="A12" s="4">
        <v>10</v>
      </c>
      <c r="B12" s="4" t="s">
        <v>89</v>
      </c>
      <c r="C12" s="3" t="s">
        <v>56</v>
      </c>
      <c r="D12" s="4" t="s">
        <v>51</v>
      </c>
      <c r="E12" s="4">
        <v>1</v>
      </c>
      <c r="F12" s="5">
        <v>3000</v>
      </c>
      <c r="G12" s="5">
        <f t="shared" si="0"/>
        <v>3000</v>
      </c>
      <c r="H12" s="6" t="s">
        <v>65</v>
      </c>
    </row>
    <row r="13" spans="1:10" s="2" customFormat="1">
      <c r="A13" s="10">
        <v>11</v>
      </c>
      <c r="B13" s="10" t="s">
        <v>88</v>
      </c>
      <c r="C13" s="11" t="s">
        <v>104</v>
      </c>
      <c r="D13" s="10" t="s">
        <v>103</v>
      </c>
      <c r="E13" s="10">
        <v>1</v>
      </c>
      <c r="F13" s="12">
        <v>3000</v>
      </c>
      <c r="G13" s="12">
        <f t="shared" si="0"/>
        <v>3000</v>
      </c>
      <c r="H13" s="14"/>
    </row>
    <row r="14" spans="1:10" s="2" customFormat="1">
      <c r="A14" s="4">
        <v>12</v>
      </c>
      <c r="B14" s="4" t="s">
        <v>89</v>
      </c>
      <c r="C14" s="3" t="s">
        <v>98</v>
      </c>
      <c r="D14" s="4" t="s">
        <v>71</v>
      </c>
      <c r="E14" s="4">
        <v>24</v>
      </c>
      <c r="F14" s="5">
        <v>120.48</v>
      </c>
      <c r="G14" s="5">
        <f t="shared" si="0"/>
        <v>2891.52</v>
      </c>
      <c r="H14" s="6"/>
    </row>
    <row r="15" spans="1:10" s="2" customFormat="1">
      <c r="A15" s="10">
        <v>13</v>
      </c>
      <c r="B15" s="10" t="s">
        <v>89</v>
      </c>
      <c r="C15" s="11" t="s">
        <v>76</v>
      </c>
      <c r="D15" s="10" t="s">
        <v>81</v>
      </c>
      <c r="E15" s="10">
        <v>40</v>
      </c>
      <c r="F15" s="12">
        <v>55</v>
      </c>
      <c r="G15" s="12">
        <f t="shared" si="0"/>
        <v>2200</v>
      </c>
      <c r="H15" s="14"/>
    </row>
    <row r="16" spans="1:10" s="2" customFormat="1">
      <c r="A16" s="4">
        <v>14</v>
      </c>
      <c r="B16" s="4" t="s">
        <v>88</v>
      </c>
      <c r="C16" s="3" t="s">
        <v>82</v>
      </c>
      <c r="D16" s="4" t="s">
        <v>51</v>
      </c>
      <c r="E16" s="4">
        <v>1</v>
      </c>
      <c r="F16" s="5">
        <v>2000</v>
      </c>
      <c r="G16" s="5">
        <f t="shared" si="0"/>
        <v>2000</v>
      </c>
      <c r="H16" s="6"/>
    </row>
    <row r="17" spans="1:8" s="2" customFormat="1">
      <c r="A17" s="10">
        <v>15</v>
      </c>
      <c r="B17" s="10" t="s">
        <v>88</v>
      </c>
      <c r="C17" s="11" t="s">
        <v>122</v>
      </c>
      <c r="D17" s="10" t="s">
        <v>51</v>
      </c>
      <c r="E17" s="10">
        <v>1</v>
      </c>
      <c r="F17" s="12">
        <v>1942</v>
      </c>
      <c r="G17" s="12">
        <f t="shared" si="0"/>
        <v>1942</v>
      </c>
      <c r="H17" s="14"/>
    </row>
    <row r="18" spans="1:8" s="2" customFormat="1">
      <c r="A18" s="4">
        <v>16</v>
      </c>
      <c r="B18" s="4" t="s">
        <v>88</v>
      </c>
      <c r="C18" s="3" t="s">
        <v>37</v>
      </c>
      <c r="D18" s="4" t="s">
        <v>51</v>
      </c>
      <c r="E18" s="4">
        <v>7</v>
      </c>
      <c r="F18" s="5">
        <v>275</v>
      </c>
      <c r="G18" s="5">
        <f t="shared" si="0"/>
        <v>1925</v>
      </c>
      <c r="H18" s="6"/>
    </row>
    <row r="19" spans="1:8" s="2" customFormat="1">
      <c r="A19" s="10">
        <v>17</v>
      </c>
      <c r="B19" s="10" t="s">
        <v>88</v>
      </c>
      <c r="C19" s="11" t="s">
        <v>86</v>
      </c>
      <c r="D19" s="10" t="s">
        <v>51</v>
      </c>
      <c r="E19" s="10">
        <v>1</v>
      </c>
      <c r="F19" s="12">
        <v>1750</v>
      </c>
      <c r="G19" s="12">
        <f t="shared" si="0"/>
        <v>1750</v>
      </c>
      <c r="H19" s="14"/>
    </row>
    <row r="20" spans="1:8" s="2" customFormat="1">
      <c r="A20" s="4">
        <v>18</v>
      </c>
      <c r="B20" s="4" t="s">
        <v>89</v>
      </c>
      <c r="C20" s="3" t="s">
        <v>48</v>
      </c>
      <c r="D20" s="4" t="s">
        <v>85</v>
      </c>
      <c r="E20" s="4">
        <v>20</v>
      </c>
      <c r="F20" s="5">
        <v>84.88</v>
      </c>
      <c r="G20" s="5">
        <f t="shared" si="0"/>
        <v>1697.6</v>
      </c>
      <c r="H20" s="6"/>
    </row>
    <row r="21" spans="1:8" s="2" customFormat="1">
      <c r="A21" s="10">
        <v>19</v>
      </c>
      <c r="B21" s="10" t="s">
        <v>88</v>
      </c>
      <c r="C21" s="11" t="s">
        <v>50</v>
      </c>
      <c r="D21" s="10" t="s">
        <v>51</v>
      </c>
      <c r="E21" s="10">
        <v>5</v>
      </c>
      <c r="F21" s="12">
        <v>300</v>
      </c>
      <c r="G21" s="12">
        <f t="shared" si="0"/>
        <v>1500</v>
      </c>
      <c r="H21" s="14"/>
    </row>
    <row r="22" spans="1:8" s="2" customFormat="1">
      <c r="A22" s="4">
        <v>20</v>
      </c>
      <c r="B22" s="4" t="s">
        <v>88</v>
      </c>
      <c r="C22" s="3" t="s">
        <v>34</v>
      </c>
      <c r="D22" s="4" t="s">
        <v>51</v>
      </c>
      <c r="E22" s="4">
        <v>1</v>
      </c>
      <c r="F22" s="5">
        <v>1500</v>
      </c>
      <c r="G22" s="5">
        <f t="shared" si="0"/>
        <v>1500</v>
      </c>
      <c r="H22" s="6" t="s">
        <v>35</v>
      </c>
    </row>
    <row r="23" spans="1:8" s="2" customFormat="1">
      <c r="A23" s="10">
        <v>21</v>
      </c>
      <c r="B23" s="10" t="s">
        <v>88</v>
      </c>
      <c r="C23" s="11" t="s">
        <v>113</v>
      </c>
      <c r="D23" s="10" t="s">
        <v>114</v>
      </c>
      <c r="E23" s="10">
        <v>10</v>
      </c>
      <c r="F23" s="12">
        <v>130</v>
      </c>
      <c r="G23" s="12">
        <f t="shared" si="0"/>
        <v>1300</v>
      </c>
      <c r="H23" s="14"/>
    </row>
    <row r="24" spans="1:8" s="2" customFormat="1">
      <c r="A24" s="4">
        <v>22</v>
      </c>
      <c r="B24" s="4" t="s">
        <v>88</v>
      </c>
      <c r="C24" s="3" t="s">
        <v>55</v>
      </c>
      <c r="D24" s="4" t="s">
        <v>51</v>
      </c>
      <c r="E24" s="4">
        <v>1</v>
      </c>
      <c r="F24" s="5">
        <v>1200</v>
      </c>
      <c r="G24" s="5">
        <f t="shared" si="0"/>
        <v>1200</v>
      </c>
      <c r="H24" s="6"/>
    </row>
    <row r="25" spans="1:8" s="2" customFormat="1">
      <c r="A25" s="10">
        <v>23</v>
      </c>
      <c r="B25" s="10" t="s">
        <v>89</v>
      </c>
      <c r="C25" s="11" t="s">
        <v>118</v>
      </c>
      <c r="D25" s="10" t="s">
        <v>119</v>
      </c>
      <c r="E25" s="10">
        <v>20</v>
      </c>
      <c r="F25" s="12">
        <v>56.02</v>
      </c>
      <c r="G25" s="12">
        <f t="shared" si="0"/>
        <v>1120.4000000000001</v>
      </c>
      <c r="H25" s="14"/>
    </row>
    <row r="26" spans="1:8" s="2" customFormat="1">
      <c r="A26" s="4">
        <v>24</v>
      </c>
      <c r="B26" s="4" t="s">
        <v>88</v>
      </c>
      <c r="C26" s="3" t="s">
        <v>9</v>
      </c>
      <c r="D26" s="4" t="s">
        <v>51</v>
      </c>
      <c r="E26" s="4">
        <v>7</v>
      </c>
      <c r="F26" s="5">
        <v>150</v>
      </c>
      <c r="G26" s="5">
        <f t="shared" si="0"/>
        <v>1050</v>
      </c>
      <c r="H26" s="6"/>
    </row>
    <row r="27" spans="1:8" s="2" customFormat="1">
      <c r="A27" s="10">
        <v>25</v>
      </c>
      <c r="B27" s="10" t="s">
        <v>89</v>
      </c>
      <c r="C27" s="11" t="s">
        <v>46</v>
      </c>
      <c r="D27" s="10" t="s">
        <v>85</v>
      </c>
      <c r="E27" s="10">
        <v>24</v>
      </c>
      <c r="F27" s="12">
        <v>43</v>
      </c>
      <c r="G27" s="12">
        <f t="shared" si="0"/>
        <v>1032</v>
      </c>
      <c r="H27" s="14"/>
    </row>
    <row r="28" spans="1:8" s="2" customFormat="1">
      <c r="A28" s="4">
        <v>26</v>
      </c>
      <c r="B28" s="4" t="s">
        <v>88</v>
      </c>
      <c r="C28" s="3" t="s">
        <v>25</v>
      </c>
      <c r="D28" s="4" t="s">
        <v>78</v>
      </c>
      <c r="E28" s="4">
        <v>1</v>
      </c>
      <c r="F28" s="5">
        <v>1000</v>
      </c>
      <c r="G28" s="5">
        <f t="shared" si="0"/>
        <v>1000</v>
      </c>
      <c r="H28" s="6" t="s">
        <v>39</v>
      </c>
    </row>
    <row r="29" spans="1:8" s="2" customFormat="1">
      <c r="A29" s="10">
        <v>27</v>
      </c>
      <c r="B29" s="10" t="s">
        <v>88</v>
      </c>
      <c r="C29" s="11" t="s">
        <v>90</v>
      </c>
      <c r="D29" s="10" t="s">
        <v>51</v>
      </c>
      <c r="E29" s="10">
        <v>1</v>
      </c>
      <c r="F29" s="12">
        <v>1000</v>
      </c>
      <c r="G29" s="12">
        <f t="shared" si="0"/>
        <v>1000</v>
      </c>
      <c r="H29" s="14"/>
    </row>
    <row r="30" spans="1:8" s="2" customFormat="1">
      <c r="A30" s="4">
        <v>28</v>
      </c>
      <c r="B30" s="4" t="s">
        <v>89</v>
      </c>
      <c r="C30" s="3" t="s">
        <v>102</v>
      </c>
      <c r="D30" s="4" t="s">
        <v>103</v>
      </c>
      <c r="E30" s="4">
        <v>1</v>
      </c>
      <c r="F30" s="5">
        <v>1000</v>
      </c>
      <c r="G30" s="5">
        <f t="shared" si="0"/>
        <v>1000</v>
      </c>
      <c r="H30" s="6"/>
    </row>
    <row r="31" spans="1:8" s="2" customFormat="1" ht="30">
      <c r="A31" s="10">
        <v>29</v>
      </c>
      <c r="B31" s="10" t="s">
        <v>89</v>
      </c>
      <c r="C31" s="11" t="s">
        <v>63</v>
      </c>
      <c r="D31" s="10" t="s">
        <v>51</v>
      </c>
      <c r="E31" s="10">
        <v>1</v>
      </c>
      <c r="F31" s="12">
        <v>970</v>
      </c>
      <c r="G31" s="12">
        <f t="shared" si="0"/>
        <v>970</v>
      </c>
      <c r="H31" s="14" t="s">
        <v>70</v>
      </c>
    </row>
    <row r="32" spans="1:8" s="2" customFormat="1">
      <c r="A32" s="4">
        <v>30</v>
      </c>
      <c r="B32" s="4" t="s">
        <v>89</v>
      </c>
      <c r="C32" s="3" t="s">
        <v>61</v>
      </c>
      <c r="D32" s="4" t="s">
        <v>54</v>
      </c>
      <c r="E32" s="4">
        <v>60</v>
      </c>
      <c r="F32" s="5">
        <v>15</v>
      </c>
      <c r="G32" s="5">
        <f t="shared" si="0"/>
        <v>900</v>
      </c>
      <c r="H32" s="6" t="s">
        <v>68</v>
      </c>
    </row>
    <row r="33" spans="1:8">
      <c r="A33" s="10">
        <v>31</v>
      </c>
      <c r="B33" s="10" t="s">
        <v>88</v>
      </c>
      <c r="C33" s="11" t="s">
        <v>106</v>
      </c>
      <c r="D33" s="10" t="s">
        <v>103</v>
      </c>
      <c r="E33" s="10">
        <v>1</v>
      </c>
      <c r="F33" s="12">
        <v>900</v>
      </c>
      <c r="G33" s="12">
        <f t="shared" si="0"/>
        <v>900</v>
      </c>
      <c r="H33" s="14"/>
    </row>
    <row r="34" spans="1:8">
      <c r="A34" s="4">
        <v>32</v>
      </c>
      <c r="B34" s="4" t="s">
        <v>89</v>
      </c>
      <c r="C34" s="3" t="s">
        <v>4</v>
      </c>
      <c r="D34" s="4" t="s">
        <v>73</v>
      </c>
      <c r="E34" s="4">
        <v>150</v>
      </c>
      <c r="F34" s="5">
        <v>5.5</v>
      </c>
      <c r="G34" s="5">
        <f t="shared" si="0"/>
        <v>825</v>
      </c>
      <c r="H34" s="6"/>
    </row>
    <row r="35" spans="1:8">
      <c r="A35" s="10">
        <v>33</v>
      </c>
      <c r="B35" s="10" t="s">
        <v>89</v>
      </c>
      <c r="C35" s="11" t="s">
        <v>116</v>
      </c>
      <c r="D35" s="10" t="s">
        <v>85</v>
      </c>
      <c r="E35" s="10">
        <v>2</v>
      </c>
      <c r="F35" s="12">
        <v>400</v>
      </c>
      <c r="G35" s="12">
        <f t="shared" ref="G35:G66" si="1">F35*E35</f>
        <v>800</v>
      </c>
      <c r="H35" s="14"/>
    </row>
    <row r="36" spans="1:8">
      <c r="A36" s="4">
        <v>34</v>
      </c>
      <c r="B36" s="4" t="s">
        <v>88</v>
      </c>
      <c r="C36" s="3" t="s">
        <v>13</v>
      </c>
      <c r="D36" s="4" t="s">
        <v>51</v>
      </c>
      <c r="E36" s="4">
        <v>1</v>
      </c>
      <c r="F36" s="5">
        <v>750</v>
      </c>
      <c r="G36" s="5">
        <f t="shared" si="1"/>
        <v>750</v>
      </c>
      <c r="H36" s="6"/>
    </row>
    <row r="37" spans="1:8">
      <c r="A37" s="10">
        <v>35</v>
      </c>
      <c r="B37" s="10" t="s">
        <v>89</v>
      </c>
      <c r="C37" s="11" t="s">
        <v>46</v>
      </c>
      <c r="D37" s="10" t="s">
        <v>85</v>
      </c>
      <c r="E37" s="10">
        <v>1</v>
      </c>
      <c r="F37" s="12">
        <v>620</v>
      </c>
      <c r="G37" s="12">
        <f t="shared" si="1"/>
        <v>620</v>
      </c>
      <c r="H37" s="14"/>
    </row>
    <row r="38" spans="1:8">
      <c r="A38" s="4">
        <v>36</v>
      </c>
      <c r="B38" s="4" t="s">
        <v>88</v>
      </c>
      <c r="C38" s="3" t="s">
        <v>16</v>
      </c>
      <c r="D38" s="4" t="s">
        <v>51</v>
      </c>
      <c r="E38" s="4">
        <v>1</v>
      </c>
      <c r="F38" s="5">
        <v>600</v>
      </c>
      <c r="G38" s="5">
        <f t="shared" si="1"/>
        <v>600</v>
      </c>
      <c r="H38" s="6"/>
    </row>
    <row r="39" spans="1:8">
      <c r="A39" s="10">
        <v>37</v>
      </c>
      <c r="B39" s="10" t="s">
        <v>89</v>
      </c>
      <c r="C39" s="11" t="s">
        <v>60</v>
      </c>
      <c r="D39" s="10" t="s">
        <v>51</v>
      </c>
      <c r="E39" s="10">
        <v>1</v>
      </c>
      <c r="F39" s="12">
        <v>600</v>
      </c>
      <c r="G39" s="12">
        <f t="shared" si="1"/>
        <v>600</v>
      </c>
      <c r="H39" s="14" t="s">
        <v>67</v>
      </c>
    </row>
    <row r="40" spans="1:8">
      <c r="A40" s="4">
        <v>38</v>
      </c>
      <c r="B40" s="4" t="s">
        <v>89</v>
      </c>
      <c r="C40" s="3" t="s">
        <v>100</v>
      </c>
      <c r="D40" s="4" t="s">
        <v>101</v>
      </c>
      <c r="E40" s="4">
        <v>5</v>
      </c>
      <c r="F40" s="5">
        <v>120</v>
      </c>
      <c r="G40" s="5">
        <f t="shared" si="1"/>
        <v>600</v>
      </c>
      <c r="H40" s="6"/>
    </row>
    <row r="41" spans="1:8">
      <c r="A41" s="10">
        <v>39</v>
      </c>
      <c r="B41" s="10" t="s">
        <v>88</v>
      </c>
      <c r="C41" s="11" t="s">
        <v>111</v>
      </c>
      <c r="D41" s="10" t="s">
        <v>103</v>
      </c>
      <c r="E41" s="10">
        <v>1</v>
      </c>
      <c r="F41" s="12">
        <v>600</v>
      </c>
      <c r="G41" s="12">
        <f t="shared" si="1"/>
        <v>600</v>
      </c>
      <c r="H41" s="14"/>
    </row>
    <row r="42" spans="1:8">
      <c r="A42" s="4">
        <v>40</v>
      </c>
      <c r="B42" s="4" t="s">
        <v>88</v>
      </c>
      <c r="C42" s="3" t="s">
        <v>105</v>
      </c>
      <c r="D42" s="4" t="s">
        <v>51</v>
      </c>
      <c r="E42" s="4">
        <v>1</v>
      </c>
      <c r="F42" s="5">
        <v>550</v>
      </c>
      <c r="G42" s="5">
        <f t="shared" si="1"/>
        <v>550</v>
      </c>
      <c r="H42" s="6"/>
    </row>
    <row r="43" spans="1:8">
      <c r="A43" s="10">
        <v>41</v>
      </c>
      <c r="B43" s="10" t="s">
        <v>88</v>
      </c>
      <c r="C43" s="11" t="s">
        <v>8</v>
      </c>
      <c r="D43" s="10" t="s">
        <v>51</v>
      </c>
      <c r="E43" s="10">
        <v>1</v>
      </c>
      <c r="F43" s="12">
        <v>500</v>
      </c>
      <c r="G43" s="12">
        <f t="shared" si="1"/>
        <v>500</v>
      </c>
      <c r="H43" s="14"/>
    </row>
    <row r="44" spans="1:8">
      <c r="A44" s="4">
        <v>42</v>
      </c>
      <c r="B44" s="4" t="s">
        <v>88</v>
      </c>
      <c r="C44" s="3" t="s">
        <v>31</v>
      </c>
      <c r="D44" s="4" t="s">
        <v>51</v>
      </c>
      <c r="E44" s="4">
        <v>2</v>
      </c>
      <c r="F44" s="5">
        <v>250</v>
      </c>
      <c r="G44" s="5">
        <f t="shared" si="1"/>
        <v>500</v>
      </c>
      <c r="H44" s="6" t="s">
        <v>41</v>
      </c>
    </row>
    <row r="45" spans="1:8">
      <c r="A45" s="10">
        <v>43</v>
      </c>
      <c r="B45" s="10" t="s">
        <v>89</v>
      </c>
      <c r="C45" s="11" t="s">
        <v>110</v>
      </c>
      <c r="D45" s="10" t="s">
        <v>103</v>
      </c>
      <c r="E45" s="10">
        <v>1</v>
      </c>
      <c r="F45" s="12">
        <v>500</v>
      </c>
      <c r="G45" s="12">
        <f t="shared" si="1"/>
        <v>500</v>
      </c>
      <c r="H45" s="14"/>
    </row>
    <row r="46" spans="1:8">
      <c r="A46" s="4">
        <v>44</v>
      </c>
      <c r="B46" s="4" t="s">
        <v>89</v>
      </c>
      <c r="C46" s="3" t="s">
        <v>92</v>
      </c>
      <c r="D46" s="4" t="s">
        <v>93</v>
      </c>
      <c r="E46" s="4">
        <v>1</v>
      </c>
      <c r="F46" s="5">
        <v>460</v>
      </c>
      <c r="G46" s="5">
        <f t="shared" si="1"/>
        <v>460</v>
      </c>
      <c r="H46" s="6" t="s">
        <v>95</v>
      </c>
    </row>
    <row r="47" spans="1:8">
      <c r="A47" s="10">
        <v>45</v>
      </c>
      <c r="B47" s="10" t="s">
        <v>88</v>
      </c>
      <c r="C47" s="11" t="s">
        <v>14</v>
      </c>
      <c r="D47" s="10" t="s">
        <v>51</v>
      </c>
      <c r="E47" s="10">
        <v>1</v>
      </c>
      <c r="F47" s="12">
        <v>400</v>
      </c>
      <c r="G47" s="12">
        <f t="shared" si="1"/>
        <v>400</v>
      </c>
      <c r="H47" s="14"/>
    </row>
    <row r="48" spans="1:8">
      <c r="A48" s="4">
        <v>46</v>
      </c>
      <c r="B48" s="4" t="s">
        <v>88</v>
      </c>
      <c r="C48" s="3" t="s">
        <v>36</v>
      </c>
      <c r="D48" s="4" t="s">
        <v>51</v>
      </c>
      <c r="E48" s="4">
        <v>1</v>
      </c>
      <c r="F48" s="5">
        <v>400</v>
      </c>
      <c r="G48" s="5">
        <f t="shared" si="1"/>
        <v>400</v>
      </c>
      <c r="H48" s="6" t="s">
        <v>84</v>
      </c>
    </row>
    <row r="49" spans="1:8">
      <c r="A49" s="10">
        <v>47</v>
      </c>
      <c r="B49" s="10" t="s">
        <v>88</v>
      </c>
      <c r="C49" s="11" t="s">
        <v>11</v>
      </c>
      <c r="D49" s="10" t="s">
        <v>51</v>
      </c>
      <c r="E49" s="10">
        <v>10</v>
      </c>
      <c r="F49" s="12">
        <v>40</v>
      </c>
      <c r="G49" s="12">
        <f t="shared" si="1"/>
        <v>400</v>
      </c>
      <c r="H49" s="14"/>
    </row>
    <row r="50" spans="1:8">
      <c r="A50" s="4">
        <v>48</v>
      </c>
      <c r="B50" s="4" t="s">
        <v>89</v>
      </c>
      <c r="C50" s="3" t="s">
        <v>115</v>
      </c>
      <c r="D50" s="4" t="s">
        <v>114</v>
      </c>
      <c r="E50" s="4">
        <v>4</v>
      </c>
      <c r="F50" s="5">
        <v>80</v>
      </c>
      <c r="G50" s="5">
        <f t="shared" si="1"/>
        <v>320</v>
      </c>
      <c r="H50" s="6"/>
    </row>
    <row r="51" spans="1:8">
      <c r="A51" s="10">
        <v>49</v>
      </c>
      <c r="B51" s="10" t="s">
        <v>89</v>
      </c>
      <c r="C51" s="11" t="s">
        <v>49</v>
      </c>
      <c r="D51" s="10" t="s">
        <v>80</v>
      </c>
      <c r="E51" s="10">
        <v>50</v>
      </c>
      <c r="F51" s="12">
        <v>6.32</v>
      </c>
      <c r="G51" s="12">
        <f t="shared" si="1"/>
        <v>316</v>
      </c>
      <c r="H51" s="14"/>
    </row>
    <row r="52" spans="1:8">
      <c r="A52" s="4">
        <v>50</v>
      </c>
      <c r="B52" s="4" t="s">
        <v>88</v>
      </c>
      <c r="C52" s="3" t="s">
        <v>6</v>
      </c>
      <c r="D52" s="4" t="s">
        <v>51</v>
      </c>
      <c r="E52" s="4">
        <v>1</v>
      </c>
      <c r="F52" s="5">
        <v>300</v>
      </c>
      <c r="G52" s="5">
        <f t="shared" si="1"/>
        <v>300</v>
      </c>
      <c r="H52" s="6"/>
    </row>
    <row r="53" spans="1:8">
      <c r="A53" s="10">
        <v>51</v>
      </c>
      <c r="B53" s="10" t="s">
        <v>88</v>
      </c>
      <c r="C53" s="11" t="s">
        <v>3</v>
      </c>
      <c r="D53" s="10" t="s">
        <v>51</v>
      </c>
      <c r="E53" s="10">
        <v>2</v>
      </c>
      <c r="F53" s="12">
        <v>150</v>
      </c>
      <c r="G53" s="12">
        <f t="shared" si="1"/>
        <v>300</v>
      </c>
      <c r="H53" s="14"/>
    </row>
    <row r="54" spans="1:8">
      <c r="A54" s="4">
        <v>52</v>
      </c>
      <c r="B54" s="4" t="s">
        <v>88</v>
      </c>
      <c r="C54" s="3" t="s">
        <v>32</v>
      </c>
      <c r="D54" s="4" t="s">
        <v>51</v>
      </c>
      <c r="E54" s="4">
        <v>1</v>
      </c>
      <c r="F54" s="5">
        <v>300</v>
      </c>
      <c r="G54" s="5">
        <f t="shared" si="1"/>
        <v>300</v>
      </c>
      <c r="H54" s="6" t="s">
        <v>33</v>
      </c>
    </row>
    <row r="55" spans="1:8">
      <c r="A55" s="10">
        <v>53</v>
      </c>
      <c r="B55" s="10" t="s">
        <v>89</v>
      </c>
      <c r="C55" s="11" t="s">
        <v>59</v>
      </c>
      <c r="D55" s="10" t="s">
        <v>51</v>
      </c>
      <c r="E55" s="10">
        <v>1</v>
      </c>
      <c r="F55" s="12">
        <v>300</v>
      </c>
      <c r="G55" s="12">
        <f t="shared" si="1"/>
        <v>300</v>
      </c>
      <c r="H55" s="14" t="s">
        <v>66</v>
      </c>
    </row>
    <row r="56" spans="1:8">
      <c r="A56" s="4">
        <v>54</v>
      </c>
      <c r="B56" s="4" t="s">
        <v>89</v>
      </c>
      <c r="C56" s="3" t="s">
        <v>107</v>
      </c>
      <c r="D56" s="4" t="s">
        <v>51</v>
      </c>
      <c r="E56" s="4">
        <v>1</v>
      </c>
      <c r="F56" s="5">
        <v>300</v>
      </c>
      <c r="G56" s="5">
        <f t="shared" si="1"/>
        <v>300</v>
      </c>
      <c r="H56" s="6"/>
    </row>
    <row r="57" spans="1:8">
      <c r="A57" s="10">
        <v>55</v>
      </c>
      <c r="B57" s="10" t="s">
        <v>89</v>
      </c>
      <c r="C57" s="11" t="s">
        <v>42</v>
      </c>
      <c r="D57" s="10" t="s">
        <v>51</v>
      </c>
      <c r="E57" s="10">
        <v>1</v>
      </c>
      <c r="F57" s="12">
        <v>297</v>
      </c>
      <c r="G57" s="12">
        <f t="shared" si="1"/>
        <v>297</v>
      </c>
      <c r="H57" s="14"/>
    </row>
    <row r="58" spans="1:8">
      <c r="A58" s="4">
        <v>56</v>
      </c>
      <c r="B58" s="4" t="s">
        <v>89</v>
      </c>
      <c r="C58" s="3" t="s">
        <v>123</v>
      </c>
      <c r="D58" s="4" t="s">
        <v>73</v>
      </c>
      <c r="E58" s="4">
        <v>50</v>
      </c>
      <c r="F58" s="5">
        <v>5.5</v>
      </c>
      <c r="G58" s="5">
        <f t="shared" si="1"/>
        <v>275</v>
      </c>
      <c r="H58" s="6" t="s">
        <v>22</v>
      </c>
    </row>
    <row r="59" spans="1:8">
      <c r="A59" s="10">
        <v>57</v>
      </c>
      <c r="B59" s="10" t="s">
        <v>89</v>
      </c>
      <c r="C59" s="11" t="s">
        <v>47</v>
      </c>
      <c r="D59" s="10" t="s">
        <v>85</v>
      </c>
      <c r="E59" s="10">
        <v>3</v>
      </c>
      <c r="F59" s="12">
        <v>87</v>
      </c>
      <c r="G59" s="12">
        <f t="shared" si="1"/>
        <v>261</v>
      </c>
      <c r="H59" s="14"/>
    </row>
    <row r="60" spans="1:8">
      <c r="A60" s="4">
        <v>58</v>
      </c>
      <c r="B60" s="4" t="s">
        <v>88</v>
      </c>
      <c r="C60" s="3" t="s">
        <v>23</v>
      </c>
      <c r="D60" s="4" t="s">
        <v>51</v>
      </c>
      <c r="E60" s="4">
        <v>1</v>
      </c>
      <c r="F60" s="5">
        <v>250</v>
      </c>
      <c r="G60" s="5">
        <f t="shared" si="1"/>
        <v>250</v>
      </c>
      <c r="H60" s="6" t="s">
        <v>24</v>
      </c>
    </row>
    <row r="61" spans="1:8">
      <c r="A61" s="10">
        <v>59</v>
      </c>
      <c r="B61" s="10" t="s">
        <v>89</v>
      </c>
      <c r="C61" s="11" t="s">
        <v>62</v>
      </c>
      <c r="D61" s="10" t="s">
        <v>51</v>
      </c>
      <c r="E61" s="10">
        <v>1</v>
      </c>
      <c r="F61" s="12">
        <v>240</v>
      </c>
      <c r="G61" s="12">
        <f t="shared" si="1"/>
        <v>240</v>
      </c>
      <c r="H61" s="14" t="s">
        <v>69</v>
      </c>
    </row>
    <row r="62" spans="1:8">
      <c r="A62" s="4">
        <v>60</v>
      </c>
      <c r="B62" s="4" t="s">
        <v>88</v>
      </c>
      <c r="C62" s="3" t="s">
        <v>10</v>
      </c>
      <c r="D62" s="4" t="s">
        <v>53</v>
      </c>
      <c r="E62" s="4">
        <v>1</v>
      </c>
      <c r="F62" s="5">
        <v>210</v>
      </c>
      <c r="G62" s="5">
        <f t="shared" si="1"/>
        <v>210</v>
      </c>
      <c r="H62" s="6"/>
    </row>
    <row r="63" spans="1:8">
      <c r="A63" s="10">
        <v>61</v>
      </c>
      <c r="B63" s="10" t="s">
        <v>89</v>
      </c>
      <c r="C63" s="11" t="s">
        <v>83</v>
      </c>
      <c r="D63" s="10" t="s">
        <v>71</v>
      </c>
      <c r="E63" s="10">
        <v>3</v>
      </c>
      <c r="F63" s="12">
        <v>60</v>
      </c>
      <c r="G63" s="12">
        <f t="shared" si="1"/>
        <v>180</v>
      </c>
      <c r="H63" s="14" t="s">
        <v>72</v>
      </c>
    </row>
    <row r="64" spans="1:8">
      <c r="A64" s="4">
        <v>62</v>
      </c>
      <c r="B64" s="4" t="s">
        <v>89</v>
      </c>
      <c r="C64" s="3" t="s">
        <v>44</v>
      </c>
      <c r="D64" s="4" t="s">
        <v>51</v>
      </c>
      <c r="E64" s="4">
        <v>1</v>
      </c>
      <c r="F64" s="5">
        <v>160</v>
      </c>
      <c r="G64" s="5">
        <f t="shared" si="1"/>
        <v>160</v>
      </c>
      <c r="H64" s="6"/>
    </row>
    <row r="65" spans="1:8">
      <c r="A65" s="10">
        <v>63</v>
      </c>
      <c r="B65" s="10" t="s">
        <v>88</v>
      </c>
      <c r="C65" s="11" t="s">
        <v>12</v>
      </c>
      <c r="D65" s="10" t="s">
        <v>51</v>
      </c>
      <c r="E65" s="10">
        <v>1</v>
      </c>
      <c r="F65" s="12">
        <v>120</v>
      </c>
      <c r="G65" s="12">
        <f t="shared" si="1"/>
        <v>120</v>
      </c>
      <c r="H65" s="14"/>
    </row>
    <row r="66" spans="1:8">
      <c r="A66" s="4">
        <v>64</v>
      </c>
      <c r="B66" s="4" t="s">
        <v>89</v>
      </c>
      <c r="C66" s="3" t="s">
        <v>45</v>
      </c>
      <c r="D66" s="4" t="s">
        <v>51</v>
      </c>
      <c r="E66" s="4">
        <v>1</v>
      </c>
      <c r="F66" s="5">
        <v>120</v>
      </c>
      <c r="G66" s="5">
        <f t="shared" si="1"/>
        <v>120</v>
      </c>
      <c r="H66" s="6"/>
    </row>
    <row r="67" spans="1:8">
      <c r="A67" s="10">
        <v>65</v>
      </c>
      <c r="B67" s="10" t="s">
        <v>89</v>
      </c>
      <c r="C67" s="11" t="s">
        <v>97</v>
      </c>
      <c r="D67" s="10" t="s">
        <v>71</v>
      </c>
      <c r="E67" s="10">
        <v>48</v>
      </c>
      <c r="F67" s="12">
        <v>2.42</v>
      </c>
      <c r="G67" s="12">
        <f t="shared" ref="G67:G79" si="2">F67*E67</f>
        <v>116.16</v>
      </c>
      <c r="H67" s="14"/>
    </row>
    <row r="68" spans="1:8">
      <c r="A68" s="4">
        <v>66</v>
      </c>
      <c r="B68" s="4" t="s">
        <v>88</v>
      </c>
      <c r="C68" s="3" t="s">
        <v>30</v>
      </c>
      <c r="D68" s="4" t="s">
        <v>53</v>
      </c>
      <c r="E68" s="4">
        <v>1</v>
      </c>
      <c r="F68" s="5">
        <v>110</v>
      </c>
      <c r="G68" s="5">
        <f t="shared" si="2"/>
        <v>110</v>
      </c>
      <c r="H68" s="6" t="s">
        <v>29</v>
      </c>
    </row>
    <row r="69" spans="1:8">
      <c r="A69" s="10">
        <v>67</v>
      </c>
      <c r="B69" s="10" t="s">
        <v>89</v>
      </c>
      <c r="C69" s="11" t="s">
        <v>112</v>
      </c>
      <c r="D69" s="10" t="s">
        <v>51</v>
      </c>
      <c r="E69" s="10">
        <v>20</v>
      </c>
      <c r="F69" s="12">
        <v>5.47</v>
      </c>
      <c r="G69" s="12">
        <f t="shared" si="2"/>
        <v>109.39999999999999</v>
      </c>
      <c r="H69" s="14"/>
    </row>
    <row r="70" spans="1:8">
      <c r="A70" s="4">
        <v>68</v>
      </c>
      <c r="B70" s="4" t="s">
        <v>89</v>
      </c>
      <c r="C70" s="3" t="s">
        <v>108</v>
      </c>
      <c r="D70" s="4" t="s">
        <v>109</v>
      </c>
      <c r="E70" s="4">
        <v>3</v>
      </c>
      <c r="F70" s="5">
        <v>35</v>
      </c>
      <c r="G70" s="5">
        <f t="shared" si="2"/>
        <v>105</v>
      </c>
      <c r="H70" s="6"/>
    </row>
    <row r="71" spans="1:8">
      <c r="A71" s="10">
        <v>69</v>
      </c>
      <c r="B71" s="10" t="s">
        <v>88</v>
      </c>
      <c r="C71" s="11" t="s">
        <v>7</v>
      </c>
      <c r="D71" s="10" t="s">
        <v>51</v>
      </c>
      <c r="E71" s="10">
        <v>1</v>
      </c>
      <c r="F71" s="12">
        <v>100</v>
      </c>
      <c r="G71" s="12">
        <f t="shared" si="2"/>
        <v>100</v>
      </c>
      <c r="H71" s="14" t="s">
        <v>40</v>
      </c>
    </row>
    <row r="72" spans="1:8">
      <c r="A72" s="4">
        <v>70</v>
      </c>
      <c r="B72" s="4" t="s">
        <v>88</v>
      </c>
      <c r="C72" s="3" t="s">
        <v>28</v>
      </c>
      <c r="D72" s="4" t="s">
        <v>51</v>
      </c>
      <c r="E72" s="4">
        <v>50</v>
      </c>
      <c r="F72" s="5">
        <v>2</v>
      </c>
      <c r="G72" s="5">
        <f t="shared" si="2"/>
        <v>100</v>
      </c>
      <c r="H72" s="6" t="s">
        <v>27</v>
      </c>
    </row>
    <row r="73" spans="1:8">
      <c r="A73" s="10">
        <v>71</v>
      </c>
      <c r="B73" s="10" t="s">
        <v>89</v>
      </c>
      <c r="C73" s="11" t="s">
        <v>120</v>
      </c>
      <c r="D73" s="10" t="s">
        <v>121</v>
      </c>
      <c r="E73" s="10">
        <v>10</v>
      </c>
      <c r="F73" s="12">
        <v>7.85</v>
      </c>
      <c r="G73" s="12">
        <f t="shared" si="2"/>
        <v>78.5</v>
      </c>
      <c r="H73" s="14"/>
    </row>
    <row r="74" spans="1:8">
      <c r="A74" s="4">
        <v>72</v>
      </c>
      <c r="B74" s="4" t="s">
        <v>89</v>
      </c>
      <c r="C74" s="3" t="s">
        <v>79</v>
      </c>
      <c r="D74" s="4" t="s">
        <v>80</v>
      </c>
      <c r="E74" s="4">
        <v>100</v>
      </c>
      <c r="F74" s="5">
        <v>0.75</v>
      </c>
      <c r="G74" s="5">
        <f t="shared" si="2"/>
        <v>75</v>
      </c>
      <c r="H74" s="6"/>
    </row>
    <row r="75" spans="1:8">
      <c r="A75" s="10">
        <v>73</v>
      </c>
      <c r="B75" s="10" t="s">
        <v>89</v>
      </c>
      <c r="C75" s="11" t="s">
        <v>58</v>
      </c>
      <c r="D75" s="10" t="s">
        <v>54</v>
      </c>
      <c r="E75" s="10">
        <v>8</v>
      </c>
      <c r="F75" s="12">
        <v>7</v>
      </c>
      <c r="G75" s="12">
        <f t="shared" si="2"/>
        <v>56</v>
      </c>
      <c r="H75" s="14" t="s">
        <v>64</v>
      </c>
    </row>
    <row r="76" spans="1:8">
      <c r="A76" s="4">
        <v>74</v>
      </c>
      <c r="B76" s="4" t="s">
        <v>89</v>
      </c>
      <c r="C76" s="3" t="s">
        <v>47</v>
      </c>
      <c r="D76" s="4" t="s">
        <v>80</v>
      </c>
      <c r="E76" s="4">
        <v>300</v>
      </c>
      <c r="F76" s="5">
        <v>0.17</v>
      </c>
      <c r="G76" s="5">
        <f t="shared" si="2"/>
        <v>51.000000000000007</v>
      </c>
      <c r="H76" s="6"/>
    </row>
    <row r="77" spans="1:8">
      <c r="A77" s="10">
        <v>75</v>
      </c>
      <c r="B77" s="10" t="s">
        <v>89</v>
      </c>
      <c r="C77" s="11" t="s">
        <v>43</v>
      </c>
      <c r="D77" s="10" t="s">
        <v>51</v>
      </c>
      <c r="E77" s="10">
        <v>1</v>
      </c>
      <c r="F77" s="12">
        <v>42</v>
      </c>
      <c r="G77" s="12">
        <f t="shared" si="2"/>
        <v>42</v>
      </c>
      <c r="H77" s="14"/>
    </row>
    <row r="78" spans="1:8">
      <c r="A78" s="4">
        <v>76</v>
      </c>
      <c r="B78" s="4" t="s">
        <v>89</v>
      </c>
      <c r="C78" s="3" t="s">
        <v>96</v>
      </c>
      <c r="D78" s="4" t="s">
        <v>54</v>
      </c>
      <c r="E78" s="4">
        <v>10</v>
      </c>
      <c r="F78" s="5">
        <v>3.5</v>
      </c>
      <c r="G78" s="5">
        <f t="shared" si="2"/>
        <v>35</v>
      </c>
      <c r="H78" s="6"/>
    </row>
    <row r="79" spans="1:8">
      <c r="A79" s="10">
        <v>77</v>
      </c>
      <c r="B79" s="10" t="s">
        <v>89</v>
      </c>
      <c r="C79" s="11" t="s">
        <v>99</v>
      </c>
      <c r="D79" s="10" t="s">
        <v>53</v>
      </c>
      <c r="E79" s="10">
        <v>2</v>
      </c>
      <c r="F79" s="12">
        <v>12</v>
      </c>
      <c r="G79" s="12">
        <f t="shared" si="2"/>
        <v>24</v>
      </c>
      <c r="H79" s="14"/>
    </row>
    <row r="80" spans="1:8">
      <c r="F80" s="15" t="s">
        <v>38</v>
      </c>
      <c r="G80" s="13">
        <f>SUM(G3:G79)</f>
        <v>119195.58</v>
      </c>
    </row>
  </sheetData>
  <sortState ref="B3:H79">
    <sortCondition descending="1" ref="G3:G79"/>
  </sortState>
  <mergeCells count="1">
    <mergeCell ref="A1:H1"/>
  </mergeCells>
  <pageMargins left="0.7" right="0.7" top="0.75" bottom="0.75" header="0.3" footer="0.3"/>
  <pageSetup scale="7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debutler</dc:creator>
  <cp:lastModifiedBy>Lubomir Pentchev</cp:lastModifiedBy>
  <cp:lastPrinted>2010-08-13T14:29:49Z</cp:lastPrinted>
  <dcterms:created xsi:type="dcterms:W3CDTF">2010-08-06T17:04:17Z</dcterms:created>
  <dcterms:modified xsi:type="dcterms:W3CDTF">2010-08-16T15:07:28Z</dcterms:modified>
</cp:coreProperties>
</file>