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<sst xmlns="http://schemas.openxmlformats.org/spreadsheetml/2006/main" count="535" uniqueCount="88">
  <si>
    <t>run</t>
  </si>
  <si>
    <t>yellow</t>
  </si>
  <si>
    <t>cyan</t>
  </si>
  <si>
    <t>green</t>
  </si>
  <si>
    <t>pink</t>
  </si>
  <si>
    <t>total</t>
  </si>
  <si>
    <t>occupancy</t>
  </si>
  <si>
    <t>current</t>
  </si>
  <si>
    <t>radiator</t>
  </si>
  <si>
    <t>target</t>
  </si>
  <si>
    <t>comment</t>
  </si>
  <si>
    <t>cosmic</t>
  </si>
  <si>
    <t>JD70-100</t>
  </si>
  <si>
    <t>no raw</t>
  </si>
  <si>
    <t>J1A50</t>
  </si>
  <si>
    <t>cosmic?</t>
  </si>
  <si>
    <t>40/100 ?</t>
  </si>
  <si>
    <t>retracted?</t>
  </si>
  <si>
    <t>Al 30um</t>
  </si>
  <si>
    <t>Al 40um</t>
  </si>
  <si>
    <t>Fill Target</t>
  </si>
  <si>
    <t>photons</t>
  </si>
  <si>
    <t>noise</t>
  </si>
  <si>
    <t>early</t>
  </si>
  <si>
    <t>overflow</t>
  </si>
  <si>
    <t>occup. Row 1</t>
  </si>
  <si>
    <t>occ ring_20</t>
  </si>
  <si>
    <t>other</t>
  </si>
  <si>
    <t>trigger</t>
  </si>
  <si>
    <t>full</t>
  </si>
  <si>
    <t>std</t>
  </si>
  <si>
    <t>Phys=1</t>
  </si>
  <si>
    <t>Phys=0</t>
  </si>
  <si>
    <t>time flat</t>
  </si>
  <si>
    <t>&lt;0.004</t>
  </si>
  <si>
    <t>none</t>
  </si>
  <si>
    <t>No beam</t>
  </si>
  <si>
    <t>cos</t>
  </si>
  <si>
    <t>W-foil</t>
  </si>
  <si>
    <t>Al 4x10-4</t>
  </si>
  <si>
    <t>no b/m</t>
  </si>
  <si>
    <t>x</t>
  </si>
  <si>
    <t>3..7</t>
  </si>
  <si>
    <t>empty</t>
  </si>
  <si>
    <t>shad cos</t>
  </si>
  <si>
    <t>nonel</t>
  </si>
  <si>
    <t>no TPOL</t>
  </si>
  <si>
    <t>beam current scan</t>
  </si>
  <si>
    <t>occ. Ring_1</t>
  </si>
  <si>
    <t>Error  ?</t>
  </si>
  <si>
    <t>Led</t>
  </si>
  <si>
    <t>q</t>
  </si>
  <si>
    <t>Material scan</t>
  </si>
  <si>
    <t>profiler,pos</t>
  </si>
  <si>
    <t>no conv</t>
  </si>
  <si>
    <t>Al, 88.9 mm</t>
  </si>
  <si>
    <t>Cu, 146.05 mm</t>
  </si>
  <si>
    <t>75 um</t>
  </si>
  <si>
    <t>Material scan 2</t>
  </si>
  <si>
    <t>Background ratio</t>
  </si>
  <si>
    <t>Occupancy</t>
  </si>
  <si>
    <t>Run</t>
  </si>
  <si>
    <t xml:space="preserve"> Ring_1</t>
  </si>
  <si>
    <t>Ring_20</t>
  </si>
  <si>
    <t>profiler</t>
  </si>
  <si>
    <t>Cu 400 um</t>
  </si>
  <si>
    <t>Cu 100 um</t>
  </si>
  <si>
    <t>W 100 um</t>
  </si>
  <si>
    <t>0.0041 %</t>
  </si>
  <si>
    <t>0.001 %</t>
  </si>
  <si>
    <t xml:space="preserve">0.0011 % </t>
  </si>
  <si>
    <t>Material scan 3</t>
  </si>
  <si>
    <t>Ring_1</t>
  </si>
  <si>
    <t xml:space="preserve">scintil. </t>
  </si>
  <si>
    <t>W 50 um</t>
  </si>
  <si>
    <t>750 um</t>
  </si>
  <si>
    <t>0.037 %</t>
  </si>
  <si>
    <t>0.022 %</t>
  </si>
  <si>
    <t xml:space="preserve">0.11 % </t>
  </si>
  <si>
    <t>0.027 %</t>
  </si>
  <si>
    <t>0.1 %</t>
  </si>
  <si>
    <t>0.011 %</t>
  </si>
  <si>
    <t>0.017 %</t>
  </si>
  <si>
    <t>0.007 %</t>
  </si>
  <si>
    <t>0.0015 %</t>
  </si>
  <si>
    <t>0.015 %</t>
  </si>
  <si>
    <t>0.018 %</t>
  </si>
  <si>
    <t>0.006 %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</si>
</sst>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.00"/>
    <numFmt numFmtId="167" formatCode="@"/>
  </numFmts>
  <fonts count="16">
    <font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byssinica SIL"/>
      <family val="0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0"/>
      <color indexed="33"/>
      <name val="Arial"/>
      <family val="2"/>
    </font>
    <font>
      <b/>
      <sz val="10"/>
      <color indexed="30"/>
      <name val="Arial"/>
      <family val="2"/>
    </font>
    <font>
      <sz val="10"/>
      <color indexed="53"/>
      <name val="Arial"/>
      <family val="2"/>
    </font>
    <font>
      <b/>
      <sz val="10"/>
      <color indexed="62"/>
      <name val="DejaVu Sans Mono"/>
      <family val="3"/>
    </font>
    <font>
      <b/>
      <sz val="10"/>
      <color indexed="10"/>
      <name val="Arial"/>
      <family val="2"/>
    </font>
    <font>
      <b/>
      <i/>
      <sz val="10"/>
      <color indexed="30"/>
      <name val="Arial"/>
      <family val="2"/>
    </font>
    <font>
      <b/>
      <i/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8"/>
      </left>
      <right style="hair">
        <color indexed="62"/>
      </right>
      <top style="hair">
        <color indexed="8"/>
      </top>
      <bottom style="hair">
        <color indexed="8"/>
      </bottom>
    </border>
    <border>
      <left style="hair">
        <color indexed="62"/>
      </left>
      <right style="hair">
        <color indexed="62"/>
      </right>
      <top style="hair">
        <color indexed="8"/>
      </top>
      <bottom style="hair">
        <color indexed="8"/>
      </bottom>
    </border>
    <border>
      <left style="hair">
        <color indexed="62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0" fillId="2" borderId="0" xfId="0" applyFill="1" applyAlignment="1">
      <alignment horizontal="center"/>
    </xf>
    <xf numFmtId="164" fontId="0" fillId="0" borderId="2" xfId="0" applyBorder="1" applyAlignment="1">
      <alignment horizontal="center"/>
    </xf>
    <xf numFmtId="164" fontId="0" fillId="7" borderId="2" xfId="0" applyFont="1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1" fillId="8" borderId="6" xfId="0" applyFont="1" applyFill="1" applyBorder="1" applyAlignment="1">
      <alignment horizontal="center"/>
    </xf>
    <xf numFmtId="164" fontId="1" fillId="9" borderId="6" xfId="0" applyFont="1" applyFill="1" applyBorder="1" applyAlignment="1">
      <alignment horizontal="center"/>
    </xf>
    <xf numFmtId="164" fontId="1" fillId="4" borderId="6" xfId="0" applyFont="1" applyFill="1" applyBorder="1" applyAlignment="1">
      <alignment horizontal="center"/>
    </xf>
    <xf numFmtId="164" fontId="1" fillId="10" borderId="6" xfId="0" applyFont="1" applyFill="1" applyBorder="1" applyAlignment="1">
      <alignment horizontal="center"/>
    </xf>
    <xf numFmtId="164" fontId="1" fillId="11" borderId="6" xfId="0" applyFont="1" applyFill="1" applyBorder="1" applyAlignment="1">
      <alignment horizontal="center"/>
    </xf>
    <xf numFmtId="164" fontId="2" fillId="8" borderId="6" xfId="0" applyFont="1" applyFill="1" applyBorder="1" applyAlignment="1">
      <alignment horizontal="center"/>
    </xf>
    <xf numFmtId="164" fontId="0" fillId="0" borderId="0" xfId="0" applyAlignment="1">
      <alignment/>
    </xf>
    <xf numFmtId="164" fontId="3" fillId="0" borderId="2" xfId="0" applyFont="1" applyBorder="1" applyAlignment="1">
      <alignment horizontal="center"/>
    </xf>
    <xf numFmtId="164" fontId="0" fillId="0" borderId="2" xfId="0" applyBorder="1" applyAlignment="1">
      <alignment horizontal="right"/>
    </xf>
    <xf numFmtId="164" fontId="3" fillId="2" borderId="2" xfId="0" applyFont="1" applyFill="1" applyBorder="1" applyAlignment="1">
      <alignment horizontal="center"/>
    </xf>
    <xf numFmtId="165" fontId="0" fillId="12" borderId="2" xfId="0" applyNumberFormat="1" applyFill="1" applyBorder="1" applyAlignment="1">
      <alignment horizontal="right"/>
    </xf>
    <xf numFmtId="165" fontId="0" fillId="12" borderId="2" xfId="0" applyNumberFormat="1" applyFill="1" applyBorder="1" applyAlignment="1">
      <alignment horizontal="center"/>
    </xf>
    <xf numFmtId="164" fontId="0" fillId="13" borderId="2" xfId="0" applyFill="1" applyBorder="1" applyAlignment="1">
      <alignment horizontal="center"/>
    </xf>
    <xf numFmtId="164" fontId="4" fillId="2" borderId="2" xfId="0" applyFont="1" applyFill="1" applyBorder="1" applyAlignment="1">
      <alignment horizontal="center" wrapText="1"/>
    </xf>
    <xf numFmtId="164" fontId="0" fillId="8" borderId="0" xfId="0" applyFill="1" applyAlignment="1">
      <alignment horizontal="center"/>
    </xf>
    <xf numFmtId="164" fontId="0" fillId="8" borderId="7" xfId="0" applyFill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3" fillId="8" borderId="2" xfId="0" applyFont="1" applyFill="1" applyBorder="1" applyAlignment="1">
      <alignment horizontal="center"/>
    </xf>
    <xf numFmtId="165" fontId="0" fillId="8" borderId="2" xfId="0" applyNumberFormat="1" applyFill="1" applyBorder="1" applyAlignment="1">
      <alignment horizontal="right"/>
    </xf>
    <xf numFmtId="165" fontId="0" fillId="8" borderId="2" xfId="0" applyNumberFormat="1" applyFill="1" applyBorder="1" applyAlignment="1">
      <alignment horizontal="center"/>
    </xf>
    <xf numFmtId="166" fontId="0" fillId="8" borderId="2" xfId="0" applyNumberFormat="1" applyFont="1" applyFill="1" applyBorder="1" applyAlignment="1">
      <alignment horizontal="center"/>
    </xf>
    <xf numFmtId="164" fontId="3" fillId="14" borderId="2" xfId="0" applyFont="1" applyFill="1" applyBorder="1" applyAlignment="1">
      <alignment horizontal="center"/>
    </xf>
    <xf numFmtId="164" fontId="0" fillId="14" borderId="2" xfId="0" applyFill="1" applyBorder="1" applyAlignment="1">
      <alignment horizontal="center"/>
    </xf>
    <xf numFmtId="165" fontId="0" fillId="14" borderId="2" xfId="0" applyNumberFormat="1" applyFill="1" applyBorder="1" applyAlignment="1">
      <alignment horizontal="right"/>
    </xf>
    <xf numFmtId="165" fontId="0" fillId="14" borderId="2" xfId="0" applyNumberFormat="1" applyFill="1" applyBorder="1" applyAlignment="1">
      <alignment horizontal="center"/>
    </xf>
    <xf numFmtId="164" fontId="3" fillId="15" borderId="2" xfId="0" applyFont="1" applyFill="1" applyBorder="1" applyAlignment="1">
      <alignment horizontal="center"/>
    </xf>
    <xf numFmtId="164" fontId="0" fillId="15" borderId="2" xfId="0" applyFill="1" applyBorder="1" applyAlignment="1">
      <alignment horizontal="center"/>
    </xf>
    <xf numFmtId="165" fontId="0" fillId="15" borderId="2" xfId="0" applyNumberFormat="1" applyFill="1" applyBorder="1" applyAlignment="1">
      <alignment horizontal="right"/>
    </xf>
    <xf numFmtId="165" fontId="0" fillId="15" borderId="2" xfId="0" applyNumberForma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0" fillId="8" borderId="2" xfId="0" applyFill="1" applyBorder="1" applyAlignment="1">
      <alignment/>
    </xf>
    <xf numFmtId="164" fontId="0" fillId="0" borderId="2" xfId="0" applyBorder="1" applyAlignment="1">
      <alignment/>
    </xf>
    <xf numFmtId="164" fontId="3" fillId="0" borderId="0" xfId="0" applyFont="1" applyAlignment="1">
      <alignment/>
    </xf>
    <xf numFmtId="164" fontId="0" fillId="12" borderId="2" xfId="0" applyFill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8" xfId="0" applyBorder="1" applyAlignment="1">
      <alignment/>
    </xf>
    <xf numFmtId="164" fontId="5" fillId="0" borderId="0" xfId="0" applyFont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1" fillId="10" borderId="7" xfId="0" applyFont="1" applyFill="1" applyBorder="1" applyAlignment="1">
      <alignment horizontal="center"/>
    </xf>
    <xf numFmtId="164" fontId="1" fillId="11" borderId="7" xfId="0" applyFont="1" applyFill="1" applyBorder="1" applyAlignment="1">
      <alignment horizontal="center"/>
    </xf>
    <xf numFmtId="164" fontId="2" fillId="8" borderId="7" xfId="0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7" xfId="0" applyBorder="1" applyAlignment="1">
      <alignment horizontal="right"/>
    </xf>
    <xf numFmtId="164" fontId="6" fillId="0" borderId="7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6" fillId="16" borderId="7" xfId="0" applyFont="1" applyFill="1" applyBorder="1" applyAlignment="1">
      <alignment horizontal="center"/>
    </xf>
    <xf numFmtId="164" fontId="0" fillId="16" borderId="7" xfId="0" applyFill="1" applyBorder="1" applyAlignment="1">
      <alignment horizontal="center"/>
    </xf>
    <xf numFmtId="165" fontId="0" fillId="16" borderId="7" xfId="0" applyNumberFormat="1" applyFill="1" applyBorder="1" applyAlignment="1">
      <alignment horizontal="center"/>
    </xf>
    <xf numFmtId="164" fontId="7" fillId="16" borderId="7" xfId="0" applyFont="1" applyFill="1" applyBorder="1" applyAlignment="1">
      <alignment horizontal="center"/>
    </xf>
    <xf numFmtId="165" fontId="0" fillId="17" borderId="7" xfId="0" applyNumberFormat="1" applyFill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6" fillId="14" borderId="7" xfId="0" applyFont="1" applyFill="1" applyBorder="1" applyAlignment="1">
      <alignment horizontal="center"/>
    </xf>
    <xf numFmtId="164" fontId="0" fillId="14" borderId="7" xfId="0" applyFill="1" applyBorder="1" applyAlignment="1">
      <alignment horizontal="center"/>
    </xf>
    <xf numFmtId="165" fontId="0" fillId="14" borderId="7" xfId="0" applyNumberFormat="1" applyFill="1" applyBorder="1" applyAlignment="1">
      <alignment horizontal="center"/>
    </xf>
    <xf numFmtId="164" fontId="7" fillId="14" borderId="7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0" xfId="0" applyBorder="1" applyAlignment="1">
      <alignment/>
    </xf>
    <xf numFmtId="164" fontId="5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8" fillId="2" borderId="9" xfId="0" applyFont="1" applyFill="1" applyBorder="1" applyAlignment="1">
      <alignment horizontal="center" vertical="center"/>
    </xf>
    <xf numFmtId="164" fontId="0" fillId="0" borderId="9" xfId="0" applyBorder="1" applyAlignment="1">
      <alignment/>
    </xf>
    <xf numFmtId="164" fontId="0" fillId="0" borderId="9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1" fillId="8" borderId="9" xfId="0" applyFont="1" applyFill="1" applyBorder="1" applyAlignment="1">
      <alignment horizontal="center"/>
    </xf>
    <xf numFmtId="164" fontId="1" fillId="9" borderId="9" xfId="0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1" fillId="10" borderId="9" xfId="0" applyFont="1" applyFill="1" applyBorder="1" applyAlignment="1">
      <alignment horizontal="center"/>
    </xf>
    <xf numFmtId="164" fontId="1" fillId="11" borderId="9" xfId="0" applyFont="1" applyFill="1" applyBorder="1" applyAlignment="1">
      <alignment horizontal="center"/>
    </xf>
    <xf numFmtId="164" fontId="10" fillId="2" borderId="9" xfId="0" applyFont="1" applyFill="1" applyBorder="1" applyAlignment="1">
      <alignment horizontal="center"/>
    </xf>
    <xf numFmtId="164" fontId="11" fillId="8" borderId="9" xfId="0" applyFont="1" applyFill="1" applyBorder="1" applyAlignment="1">
      <alignment horizontal="center"/>
    </xf>
    <xf numFmtId="164" fontId="2" fillId="8" borderId="9" xfId="0" applyFont="1" applyFill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0" fillId="8" borderId="9" xfId="0" applyFill="1" applyBorder="1" applyAlignment="1">
      <alignment horizontal="center"/>
    </xf>
    <xf numFmtId="164" fontId="0" fillId="0" borderId="9" xfId="0" applyBorder="1" applyAlignment="1">
      <alignment horizontal="center"/>
    </xf>
    <xf numFmtId="164" fontId="12" fillId="0" borderId="9" xfId="0" applyFont="1" applyBorder="1" applyAlignment="1">
      <alignment horizontal="center"/>
    </xf>
    <xf numFmtId="164" fontId="0" fillId="8" borderId="9" xfId="0" applyFill="1" applyBorder="1" applyAlignment="1">
      <alignment horizontal="right"/>
    </xf>
    <xf numFmtId="164" fontId="6" fillId="0" borderId="9" xfId="0" applyFont="1" applyBorder="1" applyAlignment="1">
      <alignment horizontal="center"/>
    </xf>
    <xf numFmtId="164" fontId="13" fillId="2" borderId="9" xfId="0" applyFont="1" applyFill="1" applyBorder="1" applyAlignment="1">
      <alignment horizontal="center"/>
    </xf>
    <xf numFmtId="164" fontId="12" fillId="2" borderId="9" xfId="0" applyFont="1" applyFill="1" applyBorder="1" applyAlignment="1">
      <alignment horizontal="center"/>
    </xf>
    <xf numFmtId="165" fontId="14" fillId="8" borderId="9" xfId="0" applyNumberFormat="1" applyFont="1" applyFill="1" applyBorder="1" applyAlignment="1">
      <alignment horizontal="center"/>
    </xf>
    <xf numFmtId="164" fontId="0" fillId="18" borderId="9" xfId="0" applyFont="1" applyFill="1" applyBorder="1" applyAlignment="1">
      <alignment horizontal="center"/>
    </xf>
    <xf numFmtId="164" fontId="15" fillId="2" borderId="9" xfId="0" applyFont="1" applyFill="1" applyBorder="1" applyAlignment="1">
      <alignment/>
    </xf>
    <xf numFmtId="164" fontId="12" fillId="2" borderId="9" xfId="0" applyFont="1" applyFill="1" applyBorder="1" applyAlignment="1">
      <alignment/>
    </xf>
    <xf numFmtId="164" fontId="14" fillId="8" borderId="9" xfId="0" applyFont="1" applyFill="1" applyBorder="1" applyAlignment="1">
      <alignment/>
    </xf>
    <xf numFmtId="164" fontId="0" fillId="18" borderId="9" xfId="0" applyFill="1" applyBorder="1" applyAlignment="1">
      <alignment/>
    </xf>
    <xf numFmtId="164" fontId="14" fillId="8" borderId="9" xfId="0" applyNumberFormat="1" applyFont="1" applyFill="1" applyBorder="1" applyAlignment="1">
      <alignment horizontal="center"/>
    </xf>
    <xf numFmtId="167" fontId="14" fillId="8" borderId="9" xfId="0" applyNumberFormat="1" applyFont="1" applyFill="1" applyBorder="1" applyAlignment="1">
      <alignment horizontal="center"/>
    </xf>
    <xf numFmtId="164" fontId="15" fillId="8" borderId="9" xfId="0" applyFont="1" applyFill="1" applyBorder="1" applyAlignment="1">
      <alignment/>
    </xf>
    <xf numFmtId="164" fontId="0" fillId="8" borderId="9" xfId="0" applyFill="1" applyBorder="1" applyAlignment="1">
      <alignment/>
    </xf>
    <xf numFmtId="164" fontId="10" fillId="8" borderId="9" xfId="0" applyFont="1" applyFill="1" applyBorder="1" applyAlignment="1">
      <alignment horizontal="center"/>
    </xf>
    <xf numFmtId="164" fontId="0" fillId="0" borderId="7" xfId="0" applyFont="1" applyBorder="1" applyAlignment="1">
      <alignment horizontal="center" wrapText="1"/>
    </xf>
    <xf numFmtId="167" fontId="14" fillId="8" borderId="9" xfId="0" applyNumberFormat="1" applyFont="1" applyFill="1" applyBorder="1" applyAlignment="1">
      <alignment/>
    </xf>
    <xf numFmtId="164" fontId="12" fillId="8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CC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CFF99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66"/>
      <rgbColor rgb="00FFFF66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FFFF"/>
      <rgbColor rgb="00FF9999"/>
      <rgbColor rgb="00FF99FF"/>
      <rgbColor rgb="00EEEEEE"/>
      <rgbColor rgb="006666FF"/>
      <rgbColor rgb="0033FF99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FE0303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2"/>
  <sheetViews>
    <sheetView tabSelected="1" workbookViewId="0" topLeftCell="A133">
      <selection activeCell="A138" sqref="A138"/>
    </sheetView>
  </sheetViews>
  <sheetFormatPr defaultColWidth="10.28125" defaultRowHeight="12.75"/>
  <cols>
    <col min="1" max="6" width="11.57421875" style="0" customWidth="1"/>
    <col min="7" max="7" width="12.8515625" style="0" customWidth="1"/>
    <col min="8" max="11" width="11.57421875" style="0" customWidth="1"/>
    <col min="12" max="12" width="12.140625" style="0" customWidth="1"/>
    <col min="13" max="13" width="11.57421875" style="0" customWidth="1"/>
    <col min="14" max="14" width="14.7109375" style="0" customWidth="1"/>
    <col min="15" max="16384" width="11.574218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4.25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3" t="s">
        <v>5</v>
      </c>
      <c r="G2" s="3" t="s">
        <v>6</v>
      </c>
      <c r="H2" s="3"/>
      <c r="I2" s="3" t="s">
        <v>7</v>
      </c>
      <c r="J2" s="3" t="s">
        <v>8</v>
      </c>
      <c r="K2" s="3" t="s">
        <v>9</v>
      </c>
      <c r="L2" s="3" t="s">
        <v>10</v>
      </c>
      <c r="M2" s="3"/>
      <c r="N2" s="8"/>
      <c r="O2" s="9"/>
      <c r="P2" s="9"/>
      <c r="Q2" s="9"/>
    </row>
    <row r="3" spans="1:17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"/>
      <c r="P3" s="2"/>
      <c r="Q3" s="2"/>
    </row>
    <row r="4" spans="1:17" ht="14.25">
      <c r="A4" s="10">
        <v>40560</v>
      </c>
      <c r="B4" s="10">
        <v>1.7000000000000002</v>
      </c>
      <c r="C4" s="10">
        <v>2.5</v>
      </c>
      <c r="D4" s="10">
        <v>0</v>
      </c>
      <c r="E4" s="10">
        <v>0.7</v>
      </c>
      <c r="F4" s="10">
        <v>4.9</v>
      </c>
      <c r="G4" s="10"/>
      <c r="H4" s="10"/>
      <c r="I4" s="11" t="s">
        <v>11</v>
      </c>
      <c r="J4" s="10"/>
      <c r="K4" s="10"/>
      <c r="L4" s="10"/>
      <c r="M4" s="10"/>
      <c r="N4" s="10"/>
      <c r="O4" s="2"/>
      <c r="P4" s="2"/>
      <c r="Q4" s="2"/>
    </row>
    <row r="5" spans="1:17" ht="14.25">
      <c r="A5" s="10">
        <v>41610</v>
      </c>
      <c r="B5" s="10">
        <v>15.7</v>
      </c>
      <c r="C5" s="10">
        <v>11.5</v>
      </c>
      <c r="D5" s="10">
        <v>2.3</v>
      </c>
      <c r="E5" s="10">
        <v>4.9</v>
      </c>
      <c r="F5" s="10">
        <v>34.4</v>
      </c>
      <c r="G5" s="10">
        <v>10</v>
      </c>
      <c r="H5" s="10"/>
      <c r="I5" s="10">
        <v>150</v>
      </c>
      <c r="J5" s="10" t="s">
        <v>12</v>
      </c>
      <c r="K5" s="10"/>
      <c r="L5" s="10"/>
      <c r="M5" s="10"/>
      <c r="N5" s="10"/>
      <c r="O5" s="2"/>
      <c r="P5" s="2"/>
      <c r="Q5" s="2"/>
    </row>
    <row r="6" spans="1:17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"/>
      <c r="P6" s="2"/>
      <c r="Q6" s="2"/>
    </row>
    <row r="7" spans="1:17" ht="14.25">
      <c r="A7" s="10">
        <v>10506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 t="s">
        <v>13</v>
      </c>
      <c r="M7" s="10"/>
      <c r="N7" s="10"/>
      <c r="O7" s="2"/>
      <c r="P7" s="2"/>
      <c r="Q7" s="2"/>
    </row>
    <row r="8" spans="1:17" ht="14.25">
      <c r="A8" s="10">
        <v>10507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 t="s">
        <v>13</v>
      </c>
      <c r="M8" s="10"/>
      <c r="N8" s="10"/>
      <c r="O8" s="2"/>
      <c r="P8" s="2"/>
      <c r="Q8" s="2"/>
    </row>
    <row r="9" spans="1:17" ht="14.25">
      <c r="A9" s="10">
        <v>10520</v>
      </c>
      <c r="B9" s="10">
        <v>2</v>
      </c>
      <c r="C9" s="10">
        <v>1.5</v>
      </c>
      <c r="D9" s="10">
        <v>0</v>
      </c>
      <c r="E9" s="10">
        <v>0.7</v>
      </c>
      <c r="F9" s="10">
        <f aca="true" t="shared" si="0" ref="F9:F12">SUM(B9:E9)</f>
        <v>4.2</v>
      </c>
      <c r="G9" s="10"/>
      <c r="H9" s="10"/>
      <c r="I9" s="10">
        <v>26</v>
      </c>
      <c r="J9" s="10" t="s">
        <v>14</v>
      </c>
      <c r="K9" s="10"/>
      <c r="L9" s="10" t="s">
        <v>15</v>
      </c>
      <c r="M9" s="10"/>
      <c r="N9" s="10"/>
      <c r="O9" s="2"/>
      <c r="P9" s="2"/>
      <c r="Q9" s="2"/>
    </row>
    <row r="10" spans="1:17" ht="14.25">
      <c r="A10" s="10">
        <v>10593</v>
      </c>
      <c r="B10" s="10">
        <v>6.6</v>
      </c>
      <c r="C10" s="10">
        <v>3.7</v>
      </c>
      <c r="D10" s="10">
        <v>1</v>
      </c>
      <c r="E10" s="10">
        <v>4.5</v>
      </c>
      <c r="F10" s="10">
        <f t="shared" si="0"/>
        <v>15.799999999999999</v>
      </c>
      <c r="G10" s="10"/>
      <c r="H10" s="10"/>
      <c r="I10" s="10">
        <v>58</v>
      </c>
      <c r="J10" s="10" t="s">
        <v>14</v>
      </c>
      <c r="K10" s="10"/>
      <c r="L10" s="10"/>
      <c r="M10" s="10"/>
      <c r="N10" s="10"/>
      <c r="O10" s="2"/>
      <c r="P10" s="2"/>
      <c r="Q10" s="2"/>
    </row>
    <row r="11" spans="1:17" ht="14.25">
      <c r="A11" s="10">
        <v>10721</v>
      </c>
      <c r="B11" s="10">
        <v>14.5</v>
      </c>
      <c r="C11" s="10">
        <v>3.7</v>
      </c>
      <c r="D11" s="10">
        <v>1.8</v>
      </c>
      <c r="E11" s="10">
        <v>4.8</v>
      </c>
      <c r="F11" s="10">
        <f t="shared" si="0"/>
        <v>24.8</v>
      </c>
      <c r="G11" s="10"/>
      <c r="H11" s="10"/>
      <c r="I11" s="10">
        <v>92</v>
      </c>
      <c r="J11" s="10" t="s">
        <v>14</v>
      </c>
      <c r="K11" s="10"/>
      <c r="L11" s="10"/>
      <c r="M11" s="10"/>
      <c r="N11" s="10"/>
      <c r="O11" s="2"/>
      <c r="P11" s="2"/>
      <c r="Q11" s="2"/>
    </row>
    <row r="12" spans="1:17" ht="14.25">
      <c r="A12" s="10">
        <v>10836</v>
      </c>
      <c r="B12" s="10">
        <v>15.1</v>
      </c>
      <c r="C12" s="10">
        <v>3.3</v>
      </c>
      <c r="D12" s="10">
        <v>2.4</v>
      </c>
      <c r="E12" s="10">
        <v>4.4</v>
      </c>
      <c r="F12" s="10">
        <f t="shared" si="0"/>
        <v>25.2</v>
      </c>
      <c r="G12" s="10"/>
      <c r="H12" s="10"/>
      <c r="I12" s="10">
        <v>100</v>
      </c>
      <c r="J12" s="10" t="s">
        <v>14</v>
      </c>
      <c r="K12" s="10"/>
      <c r="L12" s="10"/>
      <c r="M12" s="10"/>
      <c r="N12" s="10"/>
      <c r="O12" s="2"/>
      <c r="P12" s="2"/>
      <c r="Q12" s="2"/>
    </row>
    <row r="13" spans="1:17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"/>
      <c r="P13" s="2"/>
      <c r="Q13" s="2"/>
    </row>
    <row r="14" spans="1:17" ht="14.25">
      <c r="A14" s="10">
        <v>30566</v>
      </c>
      <c r="B14" s="10">
        <v>18.1</v>
      </c>
      <c r="C14" s="10">
        <v>11.6</v>
      </c>
      <c r="D14" s="10">
        <v>2.6</v>
      </c>
      <c r="E14" s="10">
        <v>8.1</v>
      </c>
      <c r="F14" s="10">
        <f aca="true" t="shared" si="1" ref="F14:F16">SUM(B14:E14)</f>
        <v>40.4</v>
      </c>
      <c r="G14" s="10"/>
      <c r="H14" s="10"/>
      <c r="I14" s="10">
        <v>100</v>
      </c>
      <c r="J14" s="10" t="s">
        <v>12</v>
      </c>
      <c r="K14" s="10"/>
      <c r="L14" s="10"/>
      <c r="M14" s="10"/>
      <c r="N14" s="10"/>
      <c r="O14" s="2"/>
      <c r="P14" s="2"/>
      <c r="Q14" s="2"/>
    </row>
    <row r="15" spans="1:17" ht="14.25">
      <c r="A15" s="10">
        <v>30786</v>
      </c>
      <c r="B15" s="10">
        <v>13.9</v>
      </c>
      <c r="C15" s="10">
        <v>11</v>
      </c>
      <c r="D15" s="10">
        <v>2.4</v>
      </c>
      <c r="E15" s="10">
        <v>6.9</v>
      </c>
      <c r="F15" s="10">
        <f t="shared" si="1"/>
        <v>34.2</v>
      </c>
      <c r="G15" s="10"/>
      <c r="H15" s="10"/>
      <c r="I15" s="10">
        <v>77</v>
      </c>
      <c r="J15" s="10" t="s">
        <v>12</v>
      </c>
      <c r="K15" s="10"/>
      <c r="L15" s="10"/>
      <c r="M15" s="10"/>
      <c r="N15" s="10"/>
      <c r="O15" s="2"/>
      <c r="P15" s="2"/>
      <c r="Q15" s="2"/>
    </row>
    <row r="16" spans="1:17" ht="14.25">
      <c r="A16" s="10">
        <v>30894</v>
      </c>
      <c r="B16" s="10">
        <v>16.3</v>
      </c>
      <c r="C16" s="10">
        <v>12</v>
      </c>
      <c r="D16" s="10">
        <v>2.7</v>
      </c>
      <c r="E16" s="10">
        <v>7.9</v>
      </c>
      <c r="F16" s="10">
        <f t="shared" si="1"/>
        <v>38.900000000000006</v>
      </c>
      <c r="G16" s="10"/>
      <c r="H16" s="10"/>
      <c r="I16" s="10">
        <v>120</v>
      </c>
      <c r="J16" s="10" t="s">
        <v>12</v>
      </c>
      <c r="K16" s="10"/>
      <c r="L16" s="10"/>
      <c r="M16" s="10"/>
      <c r="N16" s="10"/>
      <c r="O16" s="2"/>
      <c r="P16" s="2"/>
      <c r="Q16" s="2"/>
    </row>
    <row r="17" spans="1:17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"/>
      <c r="P17" s="2"/>
      <c r="Q17" s="2"/>
    </row>
    <row r="18" spans="1:17" ht="14.25">
      <c r="A18" s="10">
        <v>40653</v>
      </c>
      <c r="B18" s="10">
        <v>6.8</v>
      </c>
      <c r="C18" s="10">
        <v>10.6</v>
      </c>
      <c r="D18" s="10">
        <v>1.3</v>
      </c>
      <c r="E18" s="10">
        <v>5.7</v>
      </c>
      <c r="F18" s="10">
        <f aca="true" t="shared" si="2" ref="F18:F32">SUM(B18:E18)</f>
        <v>24.400000000000002</v>
      </c>
      <c r="G18" s="10"/>
      <c r="H18" s="10"/>
      <c r="I18" s="10" t="s">
        <v>16</v>
      </c>
      <c r="J18" s="10" t="s">
        <v>17</v>
      </c>
      <c r="K18" s="10"/>
      <c r="L18" s="10"/>
      <c r="M18" s="10"/>
      <c r="N18" s="10"/>
      <c r="O18" s="2"/>
      <c r="P18" s="2"/>
      <c r="Q18" s="2"/>
    </row>
    <row r="19" spans="1:17" ht="14.25">
      <c r="A19" s="10">
        <v>40654</v>
      </c>
      <c r="B19" s="10">
        <v>7.8</v>
      </c>
      <c r="C19" s="10">
        <v>11.2</v>
      </c>
      <c r="D19" s="10">
        <v>1.5</v>
      </c>
      <c r="E19" s="10">
        <v>6.1</v>
      </c>
      <c r="F19" s="10">
        <f t="shared" si="2"/>
        <v>26.599999999999998</v>
      </c>
      <c r="G19" s="10"/>
      <c r="H19" s="10"/>
      <c r="I19" s="10">
        <v>77</v>
      </c>
      <c r="J19" s="10" t="s">
        <v>17</v>
      </c>
      <c r="K19" s="10"/>
      <c r="L19" s="10"/>
      <c r="M19" s="10"/>
      <c r="N19" s="10"/>
      <c r="O19" s="2"/>
      <c r="P19" s="2"/>
      <c r="Q19" s="2"/>
    </row>
    <row r="20" spans="1:17" ht="14.25">
      <c r="A20" s="10">
        <v>40655</v>
      </c>
      <c r="B20" s="10">
        <v>7.8</v>
      </c>
      <c r="C20" s="10">
        <v>11.3</v>
      </c>
      <c r="D20" s="10">
        <v>1.5</v>
      </c>
      <c r="E20" s="10">
        <v>6.1</v>
      </c>
      <c r="F20" s="10">
        <f t="shared" si="2"/>
        <v>26.7</v>
      </c>
      <c r="G20" s="10"/>
      <c r="H20" s="10"/>
      <c r="I20" s="10">
        <v>100</v>
      </c>
      <c r="J20" s="10" t="s">
        <v>17</v>
      </c>
      <c r="K20" s="10"/>
      <c r="L20" s="10"/>
      <c r="M20" s="10"/>
      <c r="N20" s="10"/>
      <c r="O20" s="2"/>
      <c r="P20" s="2"/>
      <c r="Q20" s="2"/>
    </row>
    <row r="21" spans="1:17" ht="14.25">
      <c r="A21" s="10">
        <v>40659</v>
      </c>
      <c r="B21" s="10">
        <v>7.6</v>
      </c>
      <c r="C21" s="10">
        <v>11.1</v>
      </c>
      <c r="D21" s="10">
        <v>1.5</v>
      </c>
      <c r="E21" s="10">
        <v>6</v>
      </c>
      <c r="F21" s="10">
        <f t="shared" si="2"/>
        <v>26.200000000000003</v>
      </c>
      <c r="G21" s="10"/>
      <c r="H21" s="10"/>
      <c r="I21" s="10">
        <v>100</v>
      </c>
      <c r="J21" s="10" t="s">
        <v>17</v>
      </c>
      <c r="K21" s="10"/>
      <c r="L21" s="10"/>
      <c r="M21" s="10"/>
      <c r="N21" s="10"/>
      <c r="O21" s="2"/>
      <c r="P21" s="2"/>
      <c r="Q21" s="2"/>
    </row>
    <row r="22" spans="1:17" ht="14.25">
      <c r="A22" s="10">
        <v>40785</v>
      </c>
      <c r="B22" s="10">
        <v>12.8</v>
      </c>
      <c r="C22" s="10">
        <v>8.6</v>
      </c>
      <c r="D22" s="10">
        <v>1.9</v>
      </c>
      <c r="E22" s="10">
        <v>5.5</v>
      </c>
      <c r="F22" s="10">
        <f t="shared" si="2"/>
        <v>28.8</v>
      </c>
      <c r="G22" s="10"/>
      <c r="H22" s="10"/>
      <c r="I22" s="10">
        <v>65</v>
      </c>
      <c r="J22" s="10" t="s">
        <v>18</v>
      </c>
      <c r="K22" s="10"/>
      <c r="L22" s="10"/>
      <c r="M22" s="10"/>
      <c r="N22" s="10"/>
      <c r="O22" s="2"/>
      <c r="P22" s="2"/>
      <c r="Q22" s="2"/>
    </row>
    <row r="23" spans="1:17" ht="14.25">
      <c r="A23" s="10">
        <v>40786</v>
      </c>
      <c r="B23" s="10">
        <v>18.5</v>
      </c>
      <c r="C23" s="10">
        <v>10</v>
      </c>
      <c r="D23" s="10">
        <v>2.5</v>
      </c>
      <c r="E23" s="10">
        <v>6.7</v>
      </c>
      <c r="F23" s="10">
        <f t="shared" si="2"/>
        <v>37.7</v>
      </c>
      <c r="G23" s="10"/>
      <c r="H23" s="10"/>
      <c r="I23" s="10">
        <v>100</v>
      </c>
      <c r="J23" s="10" t="s">
        <v>18</v>
      </c>
      <c r="K23" s="10"/>
      <c r="L23" s="10"/>
      <c r="M23" s="10"/>
      <c r="N23" s="10"/>
      <c r="O23" s="2"/>
      <c r="P23" s="2"/>
      <c r="Q23" s="2"/>
    </row>
    <row r="24" spans="1:17" ht="14.25">
      <c r="A24" s="10">
        <v>40787</v>
      </c>
      <c r="B24" s="10">
        <v>18.4</v>
      </c>
      <c r="C24" s="10">
        <v>10</v>
      </c>
      <c r="D24" s="10">
        <v>2.4</v>
      </c>
      <c r="E24" s="10">
        <v>6.7</v>
      </c>
      <c r="F24" s="10">
        <f t="shared" si="2"/>
        <v>37.5</v>
      </c>
      <c r="G24" s="10"/>
      <c r="H24" s="10"/>
      <c r="I24" s="10">
        <v>74</v>
      </c>
      <c r="J24" s="10" t="s">
        <v>18</v>
      </c>
      <c r="K24" s="10"/>
      <c r="L24" s="10"/>
      <c r="M24" s="10"/>
      <c r="N24" s="10"/>
      <c r="O24" s="2"/>
      <c r="P24" s="2"/>
      <c r="Q24" s="2"/>
    </row>
    <row r="25" spans="1:17" ht="14.25">
      <c r="A25" s="10">
        <v>40825</v>
      </c>
      <c r="B25" s="10">
        <v>12.2</v>
      </c>
      <c r="C25" s="10">
        <v>9.1</v>
      </c>
      <c r="D25" s="10">
        <v>1.2</v>
      </c>
      <c r="E25" s="10">
        <v>5.6</v>
      </c>
      <c r="F25" s="10">
        <f t="shared" si="2"/>
        <v>28.099999999999998</v>
      </c>
      <c r="G25" s="10"/>
      <c r="H25" s="10"/>
      <c r="I25" s="10">
        <v>38</v>
      </c>
      <c r="J25" s="10" t="s">
        <v>12</v>
      </c>
      <c r="K25" s="10"/>
      <c r="L25" s="10"/>
      <c r="M25" s="10"/>
      <c r="N25" s="10"/>
      <c r="O25" s="2"/>
      <c r="P25" s="2"/>
      <c r="Q25" s="2"/>
    </row>
    <row r="26" spans="1:17" ht="14.25">
      <c r="A26" s="10">
        <v>40853</v>
      </c>
      <c r="B26" s="10">
        <v>10.2</v>
      </c>
      <c r="C26" s="10">
        <v>6.9</v>
      </c>
      <c r="D26" s="10">
        <v>1.3</v>
      </c>
      <c r="E26" s="10">
        <v>4.3</v>
      </c>
      <c r="F26" s="10">
        <f t="shared" si="2"/>
        <v>22.7</v>
      </c>
      <c r="G26" s="10"/>
      <c r="H26" s="10"/>
      <c r="I26" s="10">
        <v>29</v>
      </c>
      <c r="J26" s="10" t="s">
        <v>12</v>
      </c>
      <c r="K26" s="10"/>
      <c r="L26" s="10"/>
      <c r="M26" s="10"/>
      <c r="N26" s="10"/>
      <c r="O26" s="2"/>
      <c r="P26" s="2"/>
      <c r="Q26" s="2"/>
    </row>
    <row r="27" spans="1:17" ht="14.25">
      <c r="A27" s="10">
        <v>40854</v>
      </c>
      <c r="B27" s="10">
        <v>12.6</v>
      </c>
      <c r="C27" s="10">
        <v>7.7</v>
      </c>
      <c r="D27" s="10">
        <v>1.7000000000000002</v>
      </c>
      <c r="E27" s="10">
        <v>4.7</v>
      </c>
      <c r="F27" s="10">
        <f t="shared" si="2"/>
        <v>26.700000000000003</v>
      </c>
      <c r="G27" s="10"/>
      <c r="H27" s="10"/>
      <c r="I27" s="10">
        <v>31</v>
      </c>
      <c r="J27" s="10" t="s">
        <v>12</v>
      </c>
      <c r="K27" s="10"/>
      <c r="L27" s="10"/>
      <c r="M27" s="10"/>
      <c r="N27" s="10"/>
      <c r="O27" s="2"/>
      <c r="P27" s="2"/>
      <c r="Q27" s="2"/>
    </row>
    <row r="28" spans="1:17" ht="14.25">
      <c r="A28" s="10">
        <v>40855</v>
      </c>
      <c r="B28" s="10">
        <v>16.6</v>
      </c>
      <c r="C28" s="10">
        <v>8.9</v>
      </c>
      <c r="D28" s="10">
        <v>2.3</v>
      </c>
      <c r="E28" s="10">
        <v>5.5</v>
      </c>
      <c r="F28" s="10">
        <f t="shared" si="2"/>
        <v>33.3</v>
      </c>
      <c r="G28" s="10"/>
      <c r="H28" s="10"/>
      <c r="I28" s="10">
        <v>75</v>
      </c>
      <c r="J28" s="10" t="s">
        <v>12</v>
      </c>
      <c r="K28" s="10"/>
      <c r="L28" s="10"/>
      <c r="M28" s="10"/>
      <c r="N28" s="10"/>
      <c r="O28" s="2"/>
      <c r="P28" s="2"/>
      <c r="Q28" s="2"/>
    </row>
    <row r="29" spans="1:17" ht="14.25">
      <c r="A29" s="10">
        <v>40973</v>
      </c>
      <c r="B29" s="10">
        <v>7.6</v>
      </c>
      <c r="C29" s="10">
        <v>8.2</v>
      </c>
      <c r="D29" s="10">
        <v>1.1</v>
      </c>
      <c r="E29" s="10">
        <v>4.7</v>
      </c>
      <c r="F29" s="10">
        <f t="shared" si="2"/>
        <v>21.6</v>
      </c>
      <c r="G29" s="10"/>
      <c r="H29" s="10"/>
      <c r="I29" s="10">
        <v>20</v>
      </c>
      <c r="J29" s="10" t="s">
        <v>12</v>
      </c>
      <c r="K29" s="10"/>
      <c r="L29" s="10"/>
      <c r="M29" s="10"/>
      <c r="N29" s="10"/>
      <c r="O29" s="2"/>
      <c r="P29" s="2"/>
      <c r="Q29" s="2"/>
    </row>
    <row r="30" spans="1:17" ht="14.25">
      <c r="A30" s="10">
        <v>40974</v>
      </c>
      <c r="B30" s="10">
        <v>4</v>
      </c>
      <c r="C30" s="10">
        <v>6.1</v>
      </c>
      <c r="D30" s="10">
        <v>0.6000000000000001</v>
      </c>
      <c r="E30" s="10">
        <v>3.4</v>
      </c>
      <c r="F30" s="10">
        <f t="shared" si="2"/>
        <v>14.1</v>
      </c>
      <c r="G30" s="10"/>
      <c r="H30" s="10"/>
      <c r="I30" s="10">
        <v>17</v>
      </c>
      <c r="J30" s="10" t="s">
        <v>12</v>
      </c>
      <c r="K30" s="10"/>
      <c r="L30" s="10"/>
      <c r="M30" s="10"/>
      <c r="N30" s="10"/>
      <c r="O30" s="2"/>
      <c r="P30" s="2"/>
      <c r="Q30" s="2"/>
    </row>
    <row r="31" spans="1:17" ht="14.25">
      <c r="A31" s="10">
        <v>41262</v>
      </c>
      <c r="B31" s="10">
        <v>11.5</v>
      </c>
      <c r="C31" s="10">
        <v>10.2</v>
      </c>
      <c r="D31" s="10">
        <v>1.9</v>
      </c>
      <c r="E31" s="10">
        <v>5.1</v>
      </c>
      <c r="F31" s="10">
        <f t="shared" si="2"/>
        <v>28.7</v>
      </c>
      <c r="G31" s="10"/>
      <c r="H31" s="10"/>
      <c r="I31" s="10">
        <v>42</v>
      </c>
      <c r="J31" s="10" t="s">
        <v>19</v>
      </c>
      <c r="K31" s="10"/>
      <c r="L31" s="10"/>
      <c r="M31" s="10"/>
      <c r="N31" s="10"/>
      <c r="O31" s="2"/>
      <c r="P31" s="2"/>
      <c r="Q31" s="2"/>
    </row>
    <row r="32" spans="1:17" ht="14.25">
      <c r="A32" s="10">
        <v>41387</v>
      </c>
      <c r="B32" s="10">
        <v>7.4</v>
      </c>
      <c r="C32" s="10">
        <v>9.5</v>
      </c>
      <c r="D32" s="10">
        <v>1.4</v>
      </c>
      <c r="E32" s="10">
        <v>4.1</v>
      </c>
      <c r="F32" s="10">
        <f t="shared" si="2"/>
        <v>22.4</v>
      </c>
      <c r="G32" s="10"/>
      <c r="H32" s="10"/>
      <c r="I32" s="10">
        <v>180</v>
      </c>
      <c r="J32" s="10" t="s">
        <v>19</v>
      </c>
      <c r="K32" s="10"/>
      <c r="L32" s="10" t="s">
        <v>20</v>
      </c>
      <c r="M32" s="10"/>
      <c r="N32" s="10"/>
      <c r="O32" s="2"/>
      <c r="P32" s="2"/>
      <c r="Q32" s="2"/>
    </row>
    <row r="33" spans="1:17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"/>
      <c r="P33" s="2"/>
      <c r="Q33" s="2"/>
    </row>
    <row r="34" spans="1:17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"/>
      <c r="P34" s="2"/>
      <c r="Q34" s="2"/>
    </row>
    <row r="35" spans="1:17" ht="14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2"/>
      <c r="P35" s="2"/>
      <c r="Q35" s="2"/>
    </row>
    <row r="36" spans="1:17" ht="14.25">
      <c r="A36" s="16" t="s">
        <v>0</v>
      </c>
      <c r="B36" s="17" t="s">
        <v>21</v>
      </c>
      <c r="C36" s="18" t="s">
        <v>22</v>
      </c>
      <c r="D36" s="19" t="s">
        <v>23</v>
      </c>
      <c r="E36" s="20" t="s">
        <v>24</v>
      </c>
      <c r="F36" s="16" t="s">
        <v>5</v>
      </c>
      <c r="G36" s="16" t="s">
        <v>25</v>
      </c>
      <c r="H36" s="16" t="s">
        <v>26</v>
      </c>
      <c r="I36" s="16" t="s">
        <v>7</v>
      </c>
      <c r="J36" s="16" t="s">
        <v>8</v>
      </c>
      <c r="K36" s="21" t="s">
        <v>9</v>
      </c>
      <c r="L36" s="16" t="s">
        <v>27</v>
      </c>
      <c r="M36" s="16" t="s">
        <v>28</v>
      </c>
      <c r="N36" s="16" t="s">
        <v>10</v>
      </c>
      <c r="O36" s="22"/>
      <c r="P36" s="2"/>
      <c r="Q36" s="2"/>
    </row>
    <row r="37" spans="1:17" ht="14.25">
      <c r="A37" s="23"/>
      <c r="B37" s="12"/>
      <c r="C37" s="10"/>
      <c r="D37" s="10"/>
      <c r="E37" s="10"/>
      <c r="F37" s="10"/>
      <c r="G37" s="24"/>
      <c r="H37" s="24"/>
      <c r="I37" s="10"/>
      <c r="J37" s="10"/>
      <c r="K37" s="10"/>
      <c r="L37" s="10"/>
      <c r="M37" s="10"/>
      <c r="N37" s="10"/>
      <c r="O37" s="22"/>
      <c r="P37" s="2"/>
      <c r="Q37" s="2"/>
    </row>
    <row r="38" spans="1:17" ht="14.25">
      <c r="A38" s="25">
        <v>41801</v>
      </c>
      <c r="B38" s="3">
        <v>13.3</v>
      </c>
      <c r="C38" s="3">
        <v>6.9</v>
      </c>
      <c r="D38" s="3">
        <v>2</v>
      </c>
      <c r="E38" s="3">
        <v>4.9</v>
      </c>
      <c r="F38" s="3">
        <f aca="true" t="shared" si="3" ref="F38:F39">SUM(B38:E38)</f>
        <v>27.1</v>
      </c>
      <c r="G38" s="26">
        <v>0.105</v>
      </c>
      <c r="H38" s="27">
        <v>0.015</v>
      </c>
      <c r="I38" s="28">
        <v>150</v>
      </c>
      <c r="J38" s="29" t="s">
        <v>12</v>
      </c>
      <c r="K38" s="29" t="s">
        <v>29</v>
      </c>
      <c r="L38" s="3" t="s">
        <v>30</v>
      </c>
      <c r="M38" s="3" t="s">
        <v>31</v>
      </c>
      <c r="N38" s="3"/>
      <c r="O38" s="30"/>
      <c r="P38" s="2"/>
      <c r="Q38" s="2"/>
    </row>
    <row r="39" spans="1:17" ht="14.25">
      <c r="A39" s="25">
        <v>41801</v>
      </c>
      <c r="B39" s="3">
        <v>23.4</v>
      </c>
      <c r="C39" s="3">
        <v>10.1</v>
      </c>
      <c r="D39" s="3">
        <v>3.6</v>
      </c>
      <c r="E39" s="3">
        <v>7.3</v>
      </c>
      <c r="F39" s="3">
        <f t="shared" si="3"/>
        <v>44.4</v>
      </c>
      <c r="G39" s="26">
        <v>0.055</v>
      </c>
      <c r="H39" s="27">
        <v>0.008</v>
      </c>
      <c r="I39" s="28">
        <v>150</v>
      </c>
      <c r="J39" s="29" t="s">
        <v>12</v>
      </c>
      <c r="K39" s="29" t="s">
        <v>29</v>
      </c>
      <c r="L39" s="3" t="s">
        <v>30</v>
      </c>
      <c r="M39" s="3" t="s">
        <v>32</v>
      </c>
      <c r="N39" s="3" t="s">
        <v>33</v>
      </c>
      <c r="O39" s="31"/>
      <c r="P39" s="2"/>
      <c r="Q39" s="2"/>
    </row>
    <row r="40" spans="1:17" ht="14.25">
      <c r="A40" s="23"/>
      <c r="B40" s="12"/>
      <c r="C40" s="10"/>
      <c r="D40" s="10"/>
      <c r="E40" s="10"/>
      <c r="F40" s="10"/>
      <c r="G40" s="32"/>
      <c r="H40" s="33"/>
      <c r="I40" s="28"/>
      <c r="J40" s="34"/>
      <c r="K40" s="34"/>
      <c r="L40" s="10"/>
      <c r="M40" s="10"/>
      <c r="N40" s="10"/>
      <c r="O40" s="30"/>
      <c r="P40" s="2"/>
      <c r="Q40" s="2"/>
    </row>
    <row r="41" spans="1:17" ht="14.25">
      <c r="A41" s="25">
        <v>41802</v>
      </c>
      <c r="B41" s="3">
        <v>8.5</v>
      </c>
      <c r="C41" s="3">
        <v>5.4</v>
      </c>
      <c r="D41" s="3">
        <v>1.1</v>
      </c>
      <c r="E41" s="3">
        <v>3.6</v>
      </c>
      <c r="F41" s="3">
        <f aca="true" t="shared" si="4" ref="F41:F42">SUM(B41:E41)</f>
        <v>18.6</v>
      </c>
      <c r="G41" s="26">
        <v>0.07</v>
      </c>
      <c r="H41" s="27">
        <v>0.0105</v>
      </c>
      <c r="I41" s="28">
        <v>50</v>
      </c>
      <c r="J41" s="3" t="s">
        <v>12</v>
      </c>
      <c r="K41" s="3" t="s">
        <v>29</v>
      </c>
      <c r="L41" s="3" t="s">
        <v>30</v>
      </c>
      <c r="M41" s="3" t="s">
        <v>31</v>
      </c>
      <c r="N41" s="3"/>
      <c r="O41" s="31"/>
      <c r="P41" s="2"/>
      <c r="Q41" s="2"/>
    </row>
    <row r="42" spans="1:17" ht="14.25">
      <c r="A42" s="25">
        <v>41802</v>
      </c>
      <c r="B42" s="3">
        <v>23.8</v>
      </c>
      <c r="C42" s="3">
        <v>10.5</v>
      </c>
      <c r="D42" s="3">
        <v>3.6</v>
      </c>
      <c r="E42" s="3">
        <v>7.3</v>
      </c>
      <c r="F42" s="3">
        <f t="shared" si="4"/>
        <v>45.2</v>
      </c>
      <c r="G42" s="26">
        <v>0.022000000000000002</v>
      </c>
      <c r="H42" s="27">
        <v>0.0030000000000000005</v>
      </c>
      <c r="I42" s="28">
        <v>50</v>
      </c>
      <c r="J42" s="3" t="s">
        <v>12</v>
      </c>
      <c r="K42" s="3" t="s">
        <v>29</v>
      </c>
      <c r="L42" s="3" t="s">
        <v>30</v>
      </c>
      <c r="M42" s="3" t="s">
        <v>32</v>
      </c>
      <c r="N42" s="3"/>
      <c r="O42" s="30"/>
      <c r="P42" s="2"/>
      <c r="Q42" s="2"/>
    </row>
    <row r="43" spans="1:17" ht="14.25">
      <c r="A43" s="23"/>
      <c r="B43" s="12"/>
      <c r="C43" s="10"/>
      <c r="D43" s="10"/>
      <c r="E43" s="10"/>
      <c r="F43" s="10"/>
      <c r="G43" s="32"/>
      <c r="H43" s="33"/>
      <c r="I43" s="28"/>
      <c r="J43" s="10"/>
      <c r="K43" s="10"/>
      <c r="L43" s="10"/>
      <c r="M43" s="10"/>
      <c r="N43" s="10"/>
      <c r="O43" s="30"/>
      <c r="P43" s="2"/>
      <c r="Q43" s="2"/>
    </row>
    <row r="44" spans="1:17" ht="14.25">
      <c r="A44" s="25">
        <v>41803</v>
      </c>
      <c r="B44" s="3">
        <v>12.1</v>
      </c>
      <c r="C44" s="3">
        <v>6.2</v>
      </c>
      <c r="D44" s="3">
        <v>1.6</v>
      </c>
      <c r="E44" s="3">
        <v>4.3</v>
      </c>
      <c r="F44" s="3">
        <f aca="true" t="shared" si="5" ref="F44:F45">SUM(B44:E44)</f>
        <v>24.200000000000003</v>
      </c>
      <c r="G44" s="26">
        <v>0.09</v>
      </c>
      <c r="H44" s="27">
        <v>0.013000000000000001</v>
      </c>
      <c r="I44" s="28">
        <v>100</v>
      </c>
      <c r="J44" s="3" t="s">
        <v>12</v>
      </c>
      <c r="K44" s="3" t="s">
        <v>29</v>
      </c>
      <c r="L44" s="3" t="s">
        <v>30</v>
      </c>
      <c r="M44" s="3" t="s">
        <v>31</v>
      </c>
      <c r="N44" s="3"/>
      <c r="O44" s="30"/>
      <c r="P44" s="2"/>
      <c r="Q44" s="2"/>
    </row>
    <row r="45" spans="1:17" ht="14.25">
      <c r="A45" s="25">
        <v>41803</v>
      </c>
      <c r="B45" s="3">
        <v>24.7</v>
      </c>
      <c r="C45" s="3">
        <v>10</v>
      </c>
      <c r="D45" s="3">
        <v>3.7</v>
      </c>
      <c r="E45" s="3">
        <v>7.2</v>
      </c>
      <c r="F45" s="3">
        <f t="shared" si="5"/>
        <v>45.599999999999994</v>
      </c>
      <c r="G45" s="26">
        <v>0.04</v>
      </c>
      <c r="H45" s="27">
        <v>0.006000000000000001</v>
      </c>
      <c r="I45" s="28">
        <v>100</v>
      </c>
      <c r="J45" s="3" t="s">
        <v>12</v>
      </c>
      <c r="K45" s="3" t="s">
        <v>29</v>
      </c>
      <c r="L45" s="3" t="s">
        <v>30</v>
      </c>
      <c r="M45" s="3" t="s">
        <v>32</v>
      </c>
      <c r="N45" s="3"/>
      <c r="O45" s="30"/>
      <c r="P45" s="2"/>
      <c r="Q45" s="2"/>
    </row>
    <row r="46" spans="1:17" ht="14.25">
      <c r="A46" s="23"/>
      <c r="B46" s="12"/>
      <c r="C46" s="10"/>
      <c r="D46" s="10"/>
      <c r="E46" s="10"/>
      <c r="F46" s="10"/>
      <c r="G46" s="24"/>
      <c r="H46" s="10"/>
      <c r="I46" s="28"/>
      <c r="J46" s="10"/>
      <c r="K46" s="10"/>
      <c r="L46" s="10"/>
      <c r="M46" s="10"/>
      <c r="N46" s="10"/>
      <c r="O46" s="30"/>
      <c r="P46" s="2"/>
      <c r="Q46" s="2"/>
    </row>
    <row r="47" spans="1:17" ht="14.25">
      <c r="A47" s="25">
        <v>41805</v>
      </c>
      <c r="B47" s="3">
        <v>16</v>
      </c>
      <c r="C47" s="3">
        <v>7.2</v>
      </c>
      <c r="D47" s="3">
        <v>2.3</v>
      </c>
      <c r="E47" s="3">
        <v>5.3</v>
      </c>
      <c r="F47" s="3">
        <f aca="true" t="shared" si="6" ref="F47:F48">SUM(B47:E47)</f>
        <v>30.8</v>
      </c>
      <c r="G47" s="26">
        <v>0.125</v>
      </c>
      <c r="H47" s="27">
        <v>0.018500000000000003</v>
      </c>
      <c r="I47" s="28">
        <v>200</v>
      </c>
      <c r="J47" s="3" t="s">
        <v>12</v>
      </c>
      <c r="K47" s="3" t="s">
        <v>29</v>
      </c>
      <c r="L47" s="3" t="s">
        <v>30</v>
      </c>
      <c r="M47" s="3" t="s">
        <v>31</v>
      </c>
      <c r="N47" s="3"/>
      <c r="O47" s="30"/>
      <c r="P47" s="2"/>
      <c r="Q47" s="2"/>
    </row>
    <row r="48" spans="1:17" ht="14.25">
      <c r="A48" s="25">
        <v>41805</v>
      </c>
      <c r="B48" s="3">
        <v>24.4</v>
      </c>
      <c r="C48" s="3">
        <v>9.6</v>
      </c>
      <c r="D48" s="3">
        <v>3.7</v>
      </c>
      <c r="E48" s="3">
        <v>7.2</v>
      </c>
      <c r="F48" s="3">
        <f t="shared" si="6"/>
        <v>44.9</v>
      </c>
      <c r="G48" s="26">
        <v>0.08</v>
      </c>
      <c r="H48" s="27">
        <v>0.011000000000000001</v>
      </c>
      <c r="I48" s="28">
        <v>200</v>
      </c>
      <c r="J48" s="3" t="s">
        <v>12</v>
      </c>
      <c r="K48" s="3" t="s">
        <v>29</v>
      </c>
      <c r="L48" s="3" t="s">
        <v>30</v>
      </c>
      <c r="M48" s="3" t="s">
        <v>32</v>
      </c>
      <c r="N48" s="3"/>
      <c r="O48" s="30"/>
      <c r="P48" s="2"/>
      <c r="Q48" s="2"/>
    </row>
    <row r="49" spans="1:17" ht="14.25">
      <c r="A49" s="35"/>
      <c r="B49" s="12"/>
      <c r="C49" s="12"/>
      <c r="D49" s="12"/>
      <c r="E49" s="12"/>
      <c r="F49" s="12"/>
      <c r="G49" s="36"/>
      <c r="H49" s="37"/>
      <c r="I49" s="12"/>
      <c r="J49" s="12"/>
      <c r="K49" s="12"/>
      <c r="L49" s="12"/>
      <c r="M49" s="12"/>
      <c r="N49" s="12"/>
      <c r="O49" s="2"/>
      <c r="P49" s="2"/>
      <c r="Q49" s="2"/>
    </row>
    <row r="50" spans="1:17" ht="14.25">
      <c r="A50" s="23">
        <v>41806</v>
      </c>
      <c r="B50" s="12">
        <v>5.8</v>
      </c>
      <c r="C50" s="10">
        <v>42.1</v>
      </c>
      <c r="D50" s="10">
        <v>0.8</v>
      </c>
      <c r="E50" s="10">
        <v>1.1</v>
      </c>
      <c r="F50" s="10">
        <f aca="true" t="shared" si="7" ref="F50:F51">SUM(B50:E50)</f>
        <v>49.8</v>
      </c>
      <c r="G50" s="38" t="s">
        <v>34</v>
      </c>
      <c r="H50" s="38"/>
      <c r="I50" s="10">
        <v>0</v>
      </c>
      <c r="J50" s="10" t="s">
        <v>35</v>
      </c>
      <c r="K50" s="10" t="s">
        <v>29</v>
      </c>
      <c r="L50" s="11" t="s">
        <v>36</v>
      </c>
      <c r="M50" s="10" t="s">
        <v>32</v>
      </c>
      <c r="N50" s="10"/>
      <c r="O50" s="2"/>
      <c r="P50" s="2"/>
      <c r="Q50" s="2"/>
    </row>
    <row r="51" spans="1:17" ht="14.25">
      <c r="A51" s="39">
        <v>41806</v>
      </c>
      <c r="B51" s="40">
        <v>38.9</v>
      </c>
      <c r="C51" s="40">
        <v>5.9</v>
      </c>
      <c r="D51" s="40">
        <v>3.6</v>
      </c>
      <c r="E51" s="40">
        <v>5.8</v>
      </c>
      <c r="F51" s="40">
        <f t="shared" si="7"/>
        <v>54.2</v>
      </c>
      <c r="G51" s="41">
        <v>0.013999999999999999</v>
      </c>
      <c r="H51" s="42"/>
      <c r="I51" s="40">
        <v>200</v>
      </c>
      <c r="J51" s="40" t="s">
        <v>35</v>
      </c>
      <c r="K51" s="40" t="s">
        <v>29</v>
      </c>
      <c r="L51" s="40"/>
      <c r="M51" s="40" t="s">
        <v>32</v>
      </c>
      <c r="N51" s="40" t="s">
        <v>37</v>
      </c>
      <c r="O51" s="2"/>
      <c r="P51" s="2"/>
      <c r="Q51" s="2"/>
    </row>
    <row r="52" spans="1:17" ht="14.25">
      <c r="A52" s="35"/>
      <c r="B52" s="12"/>
      <c r="C52" s="12"/>
      <c r="D52" s="12"/>
      <c r="E52" s="12"/>
      <c r="F52" s="12"/>
      <c r="G52" s="36"/>
      <c r="H52" s="37"/>
      <c r="I52" s="12"/>
      <c r="J52" s="12"/>
      <c r="K52" s="12"/>
      <c r="L52" s="12"/>
      <c r="M52" s="12"/>
      <c r="N52" s="12"/>
      <c r="O52" s="2"/>
      <c r="P52" s="2"/>
      <c r="Q52" s="2"/>
    </row>
    <row r="53" spans="1:17" ht="14.25">
      <c r="A53" s="39">
        <v>41810</v>
      </c>
      <c r="B53" s="40">
        <v>16.3</v>
      </c>
      <c r="C53" s="40">
        <v>18.1</v>
      </c>
      <c r="D53" s="40">
        <v>3.4</v>
      </c>
      <c r="E53" s="40">
        <v>11.2</v>
      </c>
      <c r="F53" s="40">
        <f>SUM(B53:E53)</f>
        <v>49</v>
      </c>
      <c r="G53" s="41">
        <v>0.0007000000000000001</v>
      </c>
      <c r="H53" s="42"/>
      <c r="I53" s="40">
        <v>200</v>
      </c>
      <c r="J53" s="40" t="s">
        <v>35</v>
      </c>
      <c r="K53" s="40" t="s">
        <v>29</v>
      </c>
      <c r="L53" s="40" t="s">
        <v>38</v>
      </c>
      <c r="M53" s="40" t="s">
        <v>32</v>
      </c>
      <c r="N53" s="40"/>
      <c r="O53" s="2"/>
      <c r="P53" s="2"/>
      <c r="Q53" s="2"/>
    </row>
    <row r="54" spans="1:17" ht="14.25">
      <c r="A54" s="23"/>
      <c r="B54" s="1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"/>
      <c r="P54" s="2"/>
      <c r="Q54" s="2"/>
    </row>
    <row r="55" spans="1:17" ht="14.25">
      <c r="A55" s="43">
        <v>41812</v>
      </c>
      <c r="B55" s="44">
        <v>14.7</v>
      </c>
      <c r="C55" s="44">
        <v>7</v>
      </c>
      <c r="D55" s="44">
        <v>2.4</v>
      </c>
      <c r="E55" s="44">
        <v>5.9</v>
      </c>
      <c r="F55" s="44">
        <f aca="true" t="shared" si="8" ref="F55:F56">SUM(B55:E55)</f>
        <v>30</v>
      </c>
      <c r="G55" s="45">
        <v>0.12</v>
      </c>
      <c r="H55" s="46"/>
      <c r="I55" s="44">
        <v>200</v>
      </c>
      <c r="J55" s="44" t="s">
        <v>39</v>
      </c>
      <c r="K55" s="44" t="s">
        <v>29</v>
      </c>
      <c r="L55" s="44"/>
      <c r="M55" s="44" t="s">
        <v>31</v>
      </c>
      <c r="N55" s="44" t="s">
        <v>40</v>
      </c>
      <c r="O55" s="2" t="s">
        <v>41</v>
      </c>
      <c r="P55" s="2"/>
      <c r="Q55" s="2"/>
    </row>
    <row r="56" spans="1:17" ht="14.25">
      <c r="A56" s="43">
        <v>41812</v>
      </c>
      <c r="B56" s="44">
        <v>22.2</v>
      </c>
      <c r="C56" s="44">
        <v>9.6</v>
      </c>
      <c r="D56" s="44" t="s">
        <v>42</v>
      </c>
      <c r="E56" s="44">
        <v>8.2</v>
      </c>
      <c r="F56" s="44">
        <f t="shared" si="8"/>
        <v>40</v>
      </c>
      <c r="G56" s="45">
        <v>0.04</v>
      </c>
      <c r="H56" s="46"/>
      <c r="I56" s="44">
        <v>200</v>
      </c>
      <c r="J56" s="44" t="s">
        <v>39</v>
      </c>
      <c r="K56" s="44" t="s">
        <v>29</v>
      </c>
      <c r="L56" s="44"/>
      <c r="M56" s="44" t="s">
        <v>32</v>
      </c>
      <c r="N56" s="44" t="s">
        <v>40</v>
      </c>
      <c r="O56" s="2" t="s">
        <v>41</v>
      </c>
      <c r="P56" s="2"/>
      <c r="Q56" s="2"/>
    </row>
    <row r="57" spans="1:15" ht="14.25">
      <c r="A57" s="47"/>
      <c r="B57" s="48"/>
      <c r="C57" s="49"/>
      <c r="D57" s="49"/>
      <c r="E57" s="49"/>
      <c r="F57" s="49"/>
      <c r="G57" s="49"/>
      <c r="H57" s="10"/>
      <c r="I57" s="49"/>
      <c r="J57" s="49"/>
      <c r="K57" s="49"/>
      <c r="L57" s="49"/>
      <c r="M57" s="49"/>
      <c r="N57" s="10"/>
      <c r="O57" s="2"/>
    </row>
    <row r="58" spans="1:15" ht="14.25">
      <c r="A58" s="25">
        <v>41815</v>
      </c>
      <c r="B58" s="3">
        <v>8.5</v>
      </c>
      <c r="C58" s="3">
        <v>6.1</v>
      </c>
      <c r="D58" s="3">
        <v>1.3</v>
      </c>
      <c r="E58" s="3">
        <v>4.3</v>
      </c>
      <c r="F58" s="3">
        <f aca="true" t="shared" si="9" ref="F58:F59">SUM(B58:E58)</f>
        <v>20.2</v>
      </c>
      <c r="G58" s="26">
        <v>0.03</v>
      </c>
      <c r="H58" s="27"/>
      <c r="I58" s="3">
        <v>200</v>
      </c>
      <c r="J58" s="3" t="s">
        <v>39</v>
      </c>
      <c r="K58" s="3" t="s">
        <v>43</v>
      </c>
      <c r="L58" s="3"/>
      <c r="M58" s="3" t="s">
        <v>31</v>
      </c>
      <c r="N58" s="3"/>
      <c r="O58" s="2"/>
    </row>
    <row r="59" spans="1:15" ht="14.25">
      <c r="A59" s="25">
        <v>41815</v>
      </c>
      <c r="B59" s="3">
        <v>19.6</v>
      </c>
      <c r="C59" s="3">
        <v>10.2</v>
      </c>
      <c r="D59" s="3">
        <v>3.6</v>
      </c>
      <c r="E59" s="3">
        <v>7.2</v>
      </c>
      <c r="F59" s="3">
        <f t="shared" si="9"/>
        <v>40.6</v>
      </c>
      <c r="G59" s="26">
        <v>0.012</v>
      </c>
      <c r="H59" s="27"/>
      <c r="I59" s="3">
        <v>200</v>
      </c>
      <c r="J59" s="3" t="s">
        <v>39</v>
      </c>
      <c r="K59" s="3" t="s">
        <v>43</v>
      </c>
      <c r="L59" s="3"/>
      <c r="M59" s="3" t="s">
        <v>32</v>
      </c>
      <c r="N59" s="3"/>
      <c r="O59" s="2"/>
    </row>
    <row r="60" spans="1:15" ht="14.25">
      <c r="A60" s="47"/>
      <c r="B60" s="48"/>
      <c r="C60" s="49"/>
      <c r="D60" s="49"/>
      <c r="E60" s="49"/>
      <c r="F60" s="49"/>
      <c r="G60" s="49"/>
      <c r="H60" s="10"/>
      <c r="I60" s="49"/>
      <c r="J60" s="49"/>
      <c r="K60" s="49"/>
      <c r="L60" s="49"/>
      <c r="M60" s="49"/>
      <c r="N60" s="10"/>
      <c r="O60" s="2"/>
    </row>
    <row r="61" spans="1:15" ht="14.25">
      <c r="A61" s="39">
        <v>41816</v>
      </c>
      <c r="B61" s="40">
        <v>37.7</v>
      </c>
      <c r="C61" s="40">
        <v>11.1</v>
      </c>
      <c r="D61" s="40">
        <v>3.1</v>
      </c>
      <c r="E61" s="40">
        <v>4.5</v>
      </c>
      <c r="F61" s="40">
        <f>SUM(B61:E61)</f>
        <v>56.400000000000006</v>
      </c>
      <c r="G61" s="41">
        <v>0.0015</v>
      </c>
      <c r="H61" s="42"/>
      <c r="I61" s="40">
        <v>200</v>
      </c>
      <c r="J61" s="40" t="s">
        <v>35</v>
      </c>
      <c r="K61" s="40" t="s">
        <v>43</v>
      </c>
      <c r="L61" s="40"/>
      <c r="M61" s="40" t="s">
        <v>32</v>
      </c>
      <c r="N61" s="40" t="s">
        <v>44</v>
      </c>
      <c r="O61" s="2"/>
    </row>
    <row r="62" spans="1:15" ht="14.25">
      <c r="A62" s="35"/>
      <c r="B62" s="12"/>
      <c r="C62" s="12"/>
      <c r="D62" s="12"/>
      <c r="E62" s="12"/>
      <c r="F62" s="12"/>
      <c r="G62" s="36"/>
      <c r="H62" s="37"/>
      <c r="I62" s="12"/>
      <c r="J62" s="12"/>
      <c r="K62" s="12"/>
      <c r="L62" s="12"/>
      <c r="M62" s="12"/>
      <c r="N62" s="12"/>
      <c r="O62" s="2"/>
    </row>
    <row r="63" spans="1:15" ht="14.25">
      <c r="A63" s="39">
        <v>41817</v>
      </c>
      <c r="B63" s="40">
        <v>8.6</v>
      </c>
      <c r="C63" s="40">
        <v>33.3</v>
      </c>
      <c r="D63" s="40">
        <v>1.8</v>
      </c>
      <c r="E63" s="40">
        <v>5.5</v>
      </c>
      <c r="F63" s="40">
        <f>SUM(B63:E63)</f>
        <v>49.199999999999996</v>
      </c>
      <c r="G63" s="41">
        <v>0.0001</v>
      </c>
      <c r="H63" s="42"/>
      <c r="I63" s="40">
        <v>200</v>
      </c>
      <c r="J63" s="40" t="s">
        <v>45</v>
      </c>
      <c r="K63" s="40" t="s">
        <v>43</v>
      </c>
      <c r="L63" s="40" t="s">
        <v>38</v>
      </c>
      <c r="M63" s="40" t="s">
        <v>32</v>
      </c>
      <c r="N63" s="40"/>
      <c r="O63" s="2"/>
    </row>
    <row r="64" spans="1:15" ht="14.25">
      <c r="A64" s="47"/>
      <c r="B64" s="48"/>
      <c r="C64" s="49"/>
      <c r="D64" s="49"/>
      <c r="E64" s="49"/>
      <c r="F64" s="49"/>
      <c r="G64" s="49"/>
      <c r="H64" s="10"/>
      <c r="I64" s="49"/>
      <c r="J64" s="49"/>
      <c r="K64" s="49"/>
      <c r="L64" s="49"/>
      <c r="M64" s="49"/>
      <c r="N64" s="10"/>
      <c r="O64" s="2"/>
    </row>
    <row r="65" spans="1:15" ht="14.25">
      <c r="A65" s="43">
        <v>41818</v>
      </c>
      <c r="B65" s="44">
        <v>9.2</v>
      </c>
      <c r="C65" s="44">
        <v>6.2</v>
      </c>
      <c r="D65" s="44">
        <v>1.4</v>
      </c>
      <c r="E65" s="44">
        <v>4.1</v>
      </c>
      <c r="F65" s="44">
        <f aca="true" t="shared" si="10" ref="F65:F66">SUM(B65:E65)</f>
        <v>20.9</v>
      </c>
      <c r="G65" s="45">
        <v>0.033</v>
      </c>
      <c r="H65" s="46"/>
      <c r="I65" s="44">
        <v>200</v>
      </c>
      <c r="J65" s="44" t="s">
        <v>12</v>
      </c>
      <c r="K65" s="44" t="s">
        <v>43</v>
      </c>
      <c r="L65" s="44"/>
      <c r="M65" s="44" t="s">
        <v>31</v>
      </c>
      <c r="N65" s="44" t="s">
        <v>40</v>
      </c>
      <c r="O65" s="2" t="s">
        <v>41</v>
      </c>
    </row>
    <row r="66" spans="1:15" ht="14.25">
      <c r="A66" s="43">
        <v>41818</v>
      </c>
      <c r="B66" s="44">
        <v>20.4</v>
      </c>
      <c r="C66" s="44">
        <v>10.1</v>
      </c>
      <c r="D66" s="44">
        <v>3.7</v>
      </c>
      <c r="E66" s="44">
        <v>6.4</v>
      </c>
      <c r="F66" s="44">
        <f t="shared" si="10"/>
        <v>40.6</v>
      </c>
      <c r="G66" s="45">
        <v>0.013999999999999999</v>
      </c>
      <c r="H66" s="46"/>
      <c r="I66" s="44">
        <v>200</v>
      </c>
      <c r="J66" s="44" t="s">
        <v>12</v>
      </c>
      <c r="K66" s="44" t="s">
        <v>43</v>
      </c>
      <c r="L66" s="44"/>
      <c r="M66" s="44" t="s">
        <v>32</v>
      </c>
      <c r="N66" s="44" t="s">
        <v>40</v>
      </c>
      <c r="O66" s="2" t="s">
        <v>41</v>
      </c>
    </row>
    <row r="67" spans="1:15" ht="14.25">
      <c r="A67" s="23"/>
      <c r="B67" s="12"/>
      <c r="C67" s="10"/>
      <c r="D67" s="10"/>
      <c r="E67" s="10"/>
      <c r="F67" s="10"/>
      <c r="G67" s="32"/>
      <c r="H67" s="33"/>
      <c r="I67" s="10"/>
      <c r="J67" s="10"/>
      <c r="K67" s="10"/>
      <c r="L67" s="10"/>
      <c r="M67" s="10"/>
      <c r="N67" s="10"/>
      <c r="O67" s="2"/>
    </row>
    <row r="68" spans="1:15" ht="14.25">
      <c r="A68" s="25">
        <v>41820</v>
      </c>
      <c r="B68" s="3">
        <v>8.8</v>
      </c>
      <c r="C68" s="3">
        <v>6.2</v>
      </c>
      <c r="D68" s="3">
        <v>1.4</v>
      </c>
      <c r="E68" s="3">
        <v>4.1</v>
      </c>
      <c r="F68" s="3">
        <f aca="true" t="shared" si="11" ref="F68:F69">SUM(B68:E68)</f>
        <v>20.5</v>
      </c>
      <c r="G68" s="26">
        <v>0.033</v>
      </c>
      <c r="H68" s="27"/>
      <c r="I68" s="3">
        <v>200</v>
      </c>
      <c r="J68" s="3" t="s">
        <v>12</v>
      </c>
      <c r="K68" s="3" t="s">
        <v>43</v>
      </c>
      <c r="L68" s="3" t="s">
        <v>46</v>
      </c>
      <c r="M68" s="3" t="s">
        <v>31</v>
      </c>
      <c r="N68" s="3"/>
      <c r="O68" s="2"/>
    </row>
    <row r="69" spans="1:15" ht="14.25">
      <c r="A69" s="25">
        <v>41820</v>
      </c>
      <c r="B69" s="3">
        <v>20.4</v>
      </c>
      <c r="C69" s="3">
        <v>10.2</v>
      </c>
      <c r="D69" s="3">
        <v>3.7</v>
      </c>
      <c r="E69" s="3">
        <v>6.4</v>
      </c>
      <c r="F69" s="3">
        <f t="shared" si="11"/>
        <v>40.699999999999996</v>
      </c>
      <c r="G69" s="26">
        <v>0.012</v>
      </c>
      <c r="H69" s="27"/>
      <c r="I69" s="3">
        <v>200</v>
      </c>
      <c r="J69" s="3" t="s">
        <v>12</v>
      </c>
      <c r="K69" s="3" t="s">
        <v>43</v>
      </c>
      <c r="L69" s="3" t="s">
        <v>46</v>
      </c>
      <c r="M69" s="3" t="s">
        <v>32</v>
      </c>
      <c r="N69" s="3"/>
      <c r="O69" s="2"/>
    </row>
    <row r="70" spans="1:15" ht="14.25">
      <c r="A70" s="47"/>
      <c r="B70" s="48"/>
      <c r="C70" s="49"/>
      <c r="D70" s="49"/>
      <c r="E70" s="49"/>
      <c r="F70" s="49"/>
      <c r="G70" s="49"/>
      <c r="H70" s="10"/>
      <c r="I70" s="49"/>
      <c r="J70" s="49"/>
      <c r="K70" s="49"/>
      <c r="L70" s="49"/>
      <c r="M70" s="49"/>
      <c r="N70" s="10"/>
      <c r="O70" s="2"/>
    </row>
    <row r="71" spans="1:15" ht="14.25">
      <c r="A71" s="50"/>
      <c r="H71" s="2"/>
      <c r="O71" s="2"/>
    </row>
    <row r="72" spans="1:15" ht="14.25">
      <c r="A72" s="23">
        <v>40560</v>
      </c>
      <c r="B72" s="10">
        <v>2.4</v>
      </c>
      <c r="C72" s="10">
        <v>2.5</v>
      </c>
      <c r="D72" s="10">
        <v>0</v>
      </c>
      <c r="E72" s="10">
        <v>0.7</v>
      </c>
      <c r="F72" s="10">
        <v>4.9</v>
      </c>
      <c r="G72" s="51">
        <v>0.35</v>
      </c>
      <c r="H72" s="51"/>
      <c r="I72" s="11" t="s">
        <v>11</v>
      </c>
      <c r="J72" s="10"/>
      <c r="K72" s="10"/>
      <c r="L72" s="52"/>
      <c r="M72" s="53"/>
      <c r="N72" s="53"/>
      <c r="O72" s="2"/>
    </row>
    <row r="73" spans="1:15" ht="14.25">
      <c r="A73" s="23">
        <v>41610</v>
      </c>
      <c r="B73" s="10">
        <v>15.7</v>
      </c>
      <c r="C73" s="10">
        <v>11.5</v>
      </c>
      <c r="D73" s="10">
        <v>2.3</v>
      </c>
      <c r="E73" s="10">
        <v>4.9</v>
      </c>
      <c r="F73" s="10">
        <v>34.4</v>
      </c>
      <c r="G73" s="51">
        <v>11</v>
      </c>
      <c r="H73" s="51"/>
      <c r="I73" s="10">
        <v>150</v>
      </c>
      <c r="J73" s="10" t="s">
        <v>12</v>
      </c>
      <c r="K73" s="10" t="s">
        <v>29</v>
      </c>
      <c r="L73" s="10" t="s">
        <v>30</v>
      </c>
      <c r="M73" s="10" t="s">
        <v>31</v>
      </c>
      <c r="N73" s="10"/>
      <c r="O73" s="2"/>
    </row>
    <row r="74" spans="1:15" ht="14.25">
      <c r="A74" s="23">
        <v>41610</v>
      </c>
      <c r="B74" s="10">
        <v>0</v>
      </c>
      <c r="C74" s="10">
        <v>0</v>
      </c>
      <c r="D74" s="10">
        <v>0</v>
      </c>
      <c r="E74" s="10">
        <v>0</v>
      </c>
      <c r="F74" s="10">
        <v>34.4</v>
      </c>
      <c r="G74" s="51">
        <v>8</v>
      </c>
      <c r="H74" s="51"/>
      <c r="I74" s="10">
        <v>150</v>
      </c>
      <c r="J74" s="10" t="s">
        <v>12</v>
      </c>
      <c r="K74" s="10" t="s">
        <v>29</v>
      </c>
      <c r="L74" s="10" t="s">
        <v>30</v>
      </c>
      <c r="M74" s="10" t="s">
        <v>32</v>
      </c>
      <c r="N74" s="10"/>
      <c r="O74" s="2"/>
    </row>
    <row r="75" ht="14.25">
      <c r="H75" s="2"/>
    </row>
    <row r="76" spans="1:14" ht="14.25">
      <c r="A76" s="54" t="s">
        <v>47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ht="14.25">
      <c r="H77" s="2"/>
    </row>
    <row r="78" spans="1:17" ht="14.25">
      <c r="A78" s="55" t="s">
        <v>0</v>
      </c>
      <c r="B78" s="56" t="s">
        <v>21</v>
      </c>
      <c r="C78" s="57" t="s">
        <v>22</v>
      </c>
      <c r="D78" s="58" t="s">
        <v>23</v>
      </c>
      <c r="E78" s="59" t="s">
        <v>24</v>
      </c>
      <c r="F78" s="55" t="s">
        <v>5</v>
      </c>
      <c r="G78" s="55" t="s">
        <v>48</v>
      </c>
      <c r="H78" s="55" t="s">
        <v>26</v>
      </c>
      <c r="I78" s="55" t="s">
        <v>7</v>
      </c>
      <c r="J78" s="55" t="s">
        <v>8</v>
      </c>
      <c r="K78" s="60" t="s">
        <v>9</v>
      </c>
      <c r="L78" s="55" t="s">
        <v>27</v>
      </c>
      <c r="M78" s="55" t="s">
        <v>28</v>
      </c>
      <c r="N78" s="55" t="s">
        <v>10</v>
      </c>
      <c r="O78" s="22"/>
      <c r="P78" s="2"/>
      <c r="Q78" s="2"/>
    </row>
    <row r="79" spans="1:17" ht="14.25">
      <c r="A79" s="61"/>
      <c r="B79" s="31"/>
      <c r="C79" s="62"/>
      <c r="D79" s="62"/>
      <c r="E79" s="62"/>
      <c r="F79" s="62"/>
      <c r="G79" s="63"/>
      <c r="H79" s="62"/>
      <c r="I79" s="62"/>
      <c r="J79" s="62"/>
      <c r="K79" s="62"/>
      <c r="L79" s="62"/>
      <c r="M79" s="62"/>
      <c r="N79" s="62"/>
      <c r="O79" s="22"/>
      <c r="P79" s="2"/>
      <c r="Q79" s="2"/>
    </row>
    <row r="80" spans="1:14" ht="14.25">
      <c r="A80" s="64">
        <v>41993</v>
      </c>
      <c r="B80" s="62">
        <v>8.5</v>
      </c>
      <c r="C80" s="62">
        <v>5.5</v>
      </c>
      <c r="D80" s="62">
        <v>1</v>
      </c>
      <c r="E80" s="62">
        <v>3.5</v>
      </c>
      <c r="F80" s="62">
        <f aca="true" t="shared" si="12" ref="F80:F81">SUM(B80:E80)</f>
        <v>18.5</v>
      </c>
      <c r="G80" s="65">
        <v>0.07</v>
      </c>
      <c r="H80" s="65">
        <v>0.01</v>
      </c>
      <c r="I80" s="62">
        <v>50</v>
      </c>
      <c r="J80" s="62" t="s">
        <v>12</v>
      </c>
      <c r="K80" s="62" t="s">
        <v>29</v>
      </c>
      <c r="L80" s="62" t="s">
        <v>30</v>
      </c>
      <c r="M80" s="62" t="s">
        <v>31</v>
      </c>
      <c r="N80" s="62"/>
    </row>
    <row r="81" spans="1:14" ht="14.25">
      <c r="A81" s="64">
        <v>41993</v>
      </c>
      <c r="B81" s="62">
        <v>24.2</v>
      </c>
      <c r="C81" s="62">
        <v>10.5</v>
      </c>
      <c r="D81" s="62">
        <v>3.5</v>
      </c>
      <c r="E81" s="62">
        <v>7.1</v>
      </c>
      <c r="F81" s="62">
        <f t="shared" si="12"/>
        <v>45.3</v>
      </c>
      <c r="G81" s="65">
        <v>0.02</v>
      </c>
      <c r="H81" s="65">
        <v>0.0027</v>
      </c>
      <c r="I81" s="62">
        <v>50</v>
      </c>
      <c r="J81" s="62" t="s">
        <v>12</v>
      </c>
      <c r="K81" s="62" t="s">
        <v>29</v>
      </c>
      <c r="L81" s="62" t="s">
        <v>30</v>
      </c>
      <c r="M81" s="62" t="s">
        <v>32</v>
      </c>
      <c r="N81" s="62"/>
    </row>
    <row r="82" spans="1:14" ht="14.25">
      <c r="A82" s="64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4.25">
      <c r="A83" s="64">
        <v>41994</v>
      </c>
      <c r="B83" s="62">
        <v>12.2</v>
      </c>
      <c r="C83" s="62">
        <v>6.5</v>
      </c>
      <c r="D83" s="62">
        <v>1.6</v>
      </c>
      <c r="E83" s="62">
        <v>4.5</v>
      </c>
      <c r="F83" s="62">
        <f>SUM(B83:E83)</f>
        <v>24.799999999999997</v>
      </c>
      <c r="G83" s="65">
        <v>0.09</v>
      </c>
      <c r="H83" s="65">
        <v>0.013000000000000001</v>
      </c>
      <c r="I83" s="62">
        <v>100</v>
      </c>
      <c r="J83" s="62" t="s">
        <v>12</v>
      </c>
      <c r="K83" s="62" t="s">
        <v>29</v>
      </c>
      <c r="L83" s="62" t="s">
        <v>30</v>
      </c>
      <c r="M83" s="62" t="s">
        <v>31</v>
      </c>
      <c r="N83" s="62"/>
    </row>
    <row r="84" spans="1:14" ht="14.25">
      <c r="A84" s="64">
        <v>41994</v>
      </c>
      <c r="B84" s="62">
        <v>24.2</v>
      </c>
      <c r="C84" s="62">
        <v>10.4</v>
      </c>
      <c r="D84" s="62">
        <v>3.5</v>
      </c>
      <c r="E84" s="62">
        <v>7.4</v>
      </c>
      <c r="F84" s="62"/>
      <c r="G84" s="65">
        <v>0.04</v>
      </c>
      <c r="H84" s="65">
        <v>0.006000000000000001</v>
      </c>
      <c r="I84" s="62">
        <v>100</v>
      </c>
      <c r="J84" s="62" t="s">
        <v>12</v>
      </c>
      <c r="K84" s="62" t="s">
        <v>29</v>
      </c>
      <c r="L84" s="62" t="s">
        <v>30</v>
      </c>
      <c r="M84" s="62" t="s">
        <v>32</v>
      </c>
      <c r="N84" s="62"/>
    </row>
    <row r="85" spans="1:14" ht="14.25">
      <c r="A85" s="64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4.25">
      <c r="A86" s="66">
        <v>41995</v>
      </c>
      <c r="B86" s="67">
        <v>14.6</v>
      </c>
      <c r="C86" s="67">
        <v>7.1</v>
      </c>
      <c r="D86" s="67">
        <v>2</v>
      </c>
      <c r="E86" s="67">
        <v>5.1</v>
      </c>
      <c r="F86" s="67">
        <f aca="true" t="shared" si="13" ref="F86:F87">SUM(B86:E86)</f>
        <v>28.799999999999997</v>
      </c>
      <c r="G86" s="68">
        <v>0.105</v>
      </c>
      <c r="H86" s="68">
        <v>0.015</v>
      </c>
      <c r="I86" s="69">
        <v>150</v>
      </c>
      <c r="J86" s="67" t="s">
        <v>12</v>
      </c>
      <c r="K86" s="67" t="s">
        <v>29</v>
      </c>
      <c r="L86" s="67" t="s">
        <v>30</v>
      </c>
      <c r="M86" s="67" t="s">
        <v>31</v>
      </c>
      <c r="N86" s="67"/>
    </row>
    <row r="87" spans="1:14" ht="14.25">
      <c r="A87" s="66">
        <v>41995</v>
      </c>
      <c r="B87" s="67">
        <v>24</v>
      </c>
      <c r="C87" s="67">
        <v>11.1</v>
      </c>
      <c r="D87" s="67">
        <v>3.5</v>
      </c>
      <c r="E87" s="67">
        <v>7.2</v>
      </c>
      <c r="F87" s="67">
        <f t="shared" si="13"/>
        <v>45.8</v>
      </c>
      <c r="G87" s="70">
        <v>0.0033</v>
      </c>
      <c r="H87" s="70">
        <v>0.0005</v>
      </c>
      <c r="I87" s="69">
        <v>150</v>
      </c>
      <c r="J87" s="67" t="s">
        <v>12</v>
      </c>
      <c r="K87" s="67" t="s">
        <v>29</v>
      </c>
      <c r="L87" s="67" t="s">
        <v>30</v>
      </c>
      <c r="M87" s="67" t="s">
        <v>32</v>
      </c>
      <c r="N87" s="69" t="s">
        <v>49</v>
      </c>
    </row>
    <row r="88" spans="1:14" ht="14.25">
      <c r="A88" s="64"/>
      <c r="B88" s="62"/>
      <c r="C88" s="62"/>
      <c r="D88" s="62"/>
      <c r="E88" s="62"/>
      <c r="F88" s="62"/>
      <c r="G88" s="62"/>
      <c r="H88" s="62"/>
      <c r="I88" s="71"/>
      <c r="J88" s="62"/>
      <c r="K88" s="62"/>
      <c r="L88" s="62"/>
      <c r="M88" s="62"/>
      <c r="N88" s="62"/>
    </row>
    <row r="89" spans="1:14" ht="14.25">
      <c r="A89" s="72">
        <v>41996</v>
      </c>
      <c r="B89" s="73">
        <v>3.2</v>
      </c>
      <c r="C89" s="73">
        <v>5.8</v>
      </c>
      <c r="D89" s="73">
        <v>1.4</v>
      </c>
      <c r="E89" s="73">
        <v>3.2</v>
      </c>
      <c r="F89" s="73">
        <f aca="true" t="shared" si="14" ref="F89:F90">SUM(B89:E89)</f>
        <v>13.599999999999998</v>
      </c>
      <c r="G89" s="74">
        <v>0.075</v>
      </c>
      <c r="H89" s="74">
        <v>0.011000000000000001</v>
      </c>
      <c r="I89" s="75">
        <v>150</v>
      </c>
      <c r="J89" s="73" t="s">
        <v>12</v>
      </c>
      <c r="K89" s="73" t="s">
        <v>29</v>
      </c>
      <c r="L89" s="75" t="s">
        <v>50</v>
      </c>
      <c r="M89" s="73" t="s">
        <v>31</v>
      </c>
      <c r="N89" s="73"/>
    </row>
    <row r="90" spans="1:14" ht="14.25">
      <c r="A90" s="72">
        <v>41996</v>
      </c>
      <c r="B90" s="73">
        <v>4.5</v>
      </c>
      <c r="C90" s="73">
        <v>10.1</v>
      </c>
      <c r="D90" s="73">
        <v>3.9</v>
      </c>
      <c r="E90" s="73">
        <v>5.4</v>
      </c>
      <c r="F90" s="73">
        <f t="shared" si="14"/>
        <v>23.9</v>
      </c>
      <c r="G90" s="74">
        <v>0.026000000000000002</v>
      </c>
      <c r="H90" s="74">
        <v>0.0035000000000000005</v>
      </c>
      <c r="I90" s="75">
        <v>150</v>
      </c>
      <c r="J90" s="73" t="s">
        <v>12</v>
      </c>
      <c r="K90" s="73" t="s">
        <v>29</v>
      </c>
      <c r="L90" s="75" t="s">
        <v>50</v>
      </c>
      <c r="M90" s="73" t="s">
        <v>32</v>
      </c>
      <c r="N90" s="73"/>
    </row>
    <row r="91" spans="1:14" ht="14.25">
      <c r="A91" s="64"/>
      <c r="B91" s="62"/>
      <c r="C91" s="62"/>
      <c r="D91" s="62"/>
      <c r="E91" s="62"/>
      <c r="F91" s="62"/>
      <c r="G91" s="62"/>
      <c r="H91" s="62"/>
      <c r="I91" s="71"/>
      <c r="J91" s="62"/>
      <c r="K91" s="62"/>
      <c r="L91" s="62"/>
      <c r="M91" s="62"/>
      <c r="N91" s="62"/>
    </row>
    <row r="92" spans="1:14" ht="14.25">
      <c r="A92" s="66">
        <v>41997</v>
      </c>
      <c r="B92" s="67">
        <v>14.4</v>
      </c>
      <c r="C92" s="67">
        <v>7.1</v>
      </c>
      <c r="D92" s="67">
        <v>2</v>
      </c>
      <c r="E92" s="67">
        <v>5</v>
      </c>
      <c r="F92" s="67">
        <f aca="true" t="shared" si="15" ref="F92:F93">SUM(B92:E92)</f>
        <v>28.5</v>
      </c>
      <c r="G92" s="68">
        <v>0.105</v>
      </c>
      <c r="H92" s="68">
        <v>0.015</v>
      </c>
      <c r="I92" s="69">
        <v>150</v>
      </c>
      <c r="J92" s="67" t="s">
        <v>12</v>
      </c>
      <c r="K92" s="67" t="s">
        <v>29</v>
      </c>
      <c r="L92" s="67" t="s">
        <v>30</v>
      </c>
      <c r="M92" s="67" t="s">
        <v>31</v>
      </c>
      <c r="N92" s="67"/>
    </row>
    <row r="93" spans="1:14" ht="14.25">
      <c r="A93" s="66">
        <v>41997</v>
      </c>
      <c r="B93" s="67">
        <v>24.1</v>
      </c>
      <c r="C93" s="67">
        <v>10.3</v>
      </c>
      <c r="D93" s="67">
        <v>3.5</v>
      </c>
      <c r="E93" s="67">
        <v>7.3</v>
      </c>
      <c r="F93" s="67">
        <f t="shared" si="15"/>
        <v>45.2</v>
      </c>
      <c r="G93" s="68">
        <v>0.057999999999999996</v>
      </c>
      <c r="H93" s="68">
        <v>0.008</v>
      </c>
      <c r="I93" s="69">
        <v>150</v>
      </c>
      <c r="J93" s="67" t="s">
        <v>12</v>
      </c>
      <c r="K93" s="67" t="s">
        <v>29</v>
      </c>
      <c r="L93" s="67" t="s">
        <v>30</v>
      </c>
      <c r="M93" s="67" t="s">
        <v>32</v>
      </c>
      <c r="N93" s="67"/>
    </row>
    <row r="94" spans="1:14" ht="14.25">
      <c r="A94" s="64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4.25">
      <c r="A95" s="64">
        <v>41998</v>
      </c>
      <c r="B95" s="62">
        <v>15.9</v>
      </c>
      <c r="C95" s="62">
        <v>7.4</v>
      </c>
      <c r="D95" s="62">
        <v>2.3</v>
      </c>
      <c r="E95" s="62">
        <v>5.4</v>
      </c>
      <c r="F95" s="62">
        <f aca="true" t="shared" si="16" ref="F95:F96">SUM(B95:E95)</f>
        <v>31</v>
      </c>
      <c r="G95" s="65">
        <v>0.125</v>
      </c>
      <c r="H95" s="65">
        <v>0.018000000000000002</v>
      </c>
      <c r="I95" s="62">
        <v>200</v>
      </c>
      <c r="J95" s="62" t="s">
        <v>12</v>
      </c>
      <c r="K95" s="62" t="s">
        <v>29</v>
      </c>
      <c r="L95" s="62" t="s">
        <v>30</v>
      </c>
      <c r="M95" s="62" t="s">
        <v>31</v>
      </c>
      <c r="N95" s="62"/>
    </row>
    <row r="96" spans="1:14" ht="14.25">
      <c r="A96" s="64">
        <v>41998</v>
      </c>
      <c r="B96" s="62">
        <v>24.5</v>
      </c>
      <c r="C96" s="62">
        <v>10</v>
      </c>
      <c r="D96" s="62">
        <v>3.6</v>
      </c>
      <c r="E96" s="62">
        <v>7.4</v>
      </c>
      <c r="F96" s="62">
        <f t="shared" si="16"/>
        <v>45.5</v>
      </c>
      <c r="G96" s="65">
        <v>0.08</v>
      </c>
      <c r="H96" s="65">
        <v>0.011000000000000001</v>
      </c>
      <c r="I96" s="62">
        <v>200</v>
      </c>
      <c r="J96" s="62" t="s">
        <v>12</v>
      </c>
      <c r="K96" s="62" t="s">
        <v>29</v>
      </c>
      <c r="L96" s="62" t="s">
        <v>30</v>
      </c>
      <c r="M96" s="62" t="s">
        <v>32</v>
      </c>
      <c r="N96" s="62"/>
    </row>
    <row r="97" spans="1:14" ht="14.25">
      <c r="A97" s="64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4.25">
      <c r="A98" s="64">
        <v>41999</v>
      </c>
      <c r="B98" s="62">
        <v>16.8</v>
      </c>
      <c r="C98" s="62">
        <v>7.7</v>
      </c>
      <c r="D98" s="62">
        <v>2.4</v>
      </c>
      <c r="E98" s="62">
        <v>5.7</v>
      </c>
      <c r="F98" s="62">
        <f aca="true" t="shared" si="17" ref="F98:F99">SUM(B98:E98)</f>
        <v>32.6</v>
      </c>
      <c r="G98" s="65">
        <v>0.135</v>
      </c>
      <c r="H98" s="65">
        <v>0.02</v>
      </c>
      <c r="I98" s="62">
        <v>250</v>
      </c>
      <c r="J98" s="62" t="s">
        <v>12</v>
      </c>
      <c r="K98" s="62" t="s">
        <v>29</v>
      </c>
      <c r="L98" s="62" t="s">
        <v>30</v>
      </c>
      <c r="M98" s="62" t="s">
        <v>31</v>
      </c>
      <c r="N98" s="62"/>
    </row>
    <row r="99" spans="1:14" ht="14.25">
      <c r="A99" s="64">
        <v>41999</v>
      </c>
      <c r="B99" s="62">
        <v>24.3</v>
      </c>
      <c r="C99" s="62">
        <v>10.1</v>
      </c>
      <c r="D99" s="62">
        <v>3.6</v>
      </c>
      <c r="E99" s="62">
        <v>7.4</v>
      </c>
      <c r="F99" s="62">
        <f t="shared" si="17"/>
        <v>45.400000000000006</v>
      </c>
      <c r="G99" s="65">
        <v>0.09</v>
      </c>
      <c r="H99" s="65">
        <v>0.013000000000000001</v>
      </c>
      <c r="I99" s="62">
        <v>250</v>
      </c>
      <c r="J99" s="62" t="s">
        <v>12</v>
      </c>
      <c r="K99" s="62" t="s">
        <v>29</v>
      </c>
      <c r="L99" s="62" t="s">
        <v>30</v>
      </c>
      <c r="M99" s="62" t="s">
        <v>32</v>
      </c>
      <c r="N99" s="62"/>
    </row>
    <row r="100" spans="1:14" ht="14.25">
      <c r="A100" s="64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4.25">
      <c r="A101" s="64">
        <v>42000</v>
      </c>
      <c r="B101" s="62">
        <v>16.7</v>
      </c>
      <c r="C101" s="62">
        <v>7.6</v>
      </c>
      <c r="D101" s="62">
        <v>2.4</v>
      </c>
      <c r="E101" s="62">
        <v>5.6</v>
      </c>
      <c r="F101" s="62">
        <f aca="true" t="shared" si="18" ref="F101:F102">SUM(B101:E101)</f>
        <v>32.3</v>
      </c>
      <c r="G101" s="65">
        <v>0.13</v>
      </c>
      <c r="H101" s="65">
        <v>0.019</v>
      </c>
      <c r="I101" s="62">
        <v>225</v>
      </c>
      <c r="J101" s="62" t="s">
        <v>12</v>
      </c>
      <c r="K101" s="62" t="s">
        <v>29</v>
      </c>
      <c r="L101" s="62" t="s">
        <v>30</v>
      </c>
      <c r="M101" s="62" t="s">
        <v>31</v>
      </c>
      <c r="N101" s="62"/>
    </row>
    <row r="102" spans="1:14" ht="14.25">
      <c r="A102" s="64">
        <v>42000</v>
      </c>
      <c r="B102" s="62">
        <v>24.6</v>
      </c>
      <c r="C102" s="62">
        <v>10.1</v>
      </c>
      <c r="D102" s="62">
        <v>3.6</v>
      </c>
      <c r="E102" s="62">
        <v>7.5</v>
      </c>
      <c r="F102" s="62">
        <f t="shared" si="18"/>
        <v>45.8</v>
      </c>
      <c r="G102" s="65">
        <v>0.085</v>
      </c>
      <c r="H102" s="65">
        <v>0.012</v>
      </c>
      <c r="I102" s="62">
        <v>225</v>
      </c>
      <c r="J102" s="62" t="s">
        <v>12</v>
      </c>
      <c r="K102" s="62" t="s">
        <v>29</v>
      </c>
      <c r="L102" s="62" t="s">
        <v>30</v>
      </c>
      <c r="M102" s="62" t="s">
        <v>32</v>
      </c>
      <c r="N102" s="62"/>
    </row>
    <row r="103" spans="1:14" ht="14.25">
      <c r="A103" s="76"/>
      <c r="B103" s="76"/>
      <c r="C103" s="76"/>
      <c r="D103" s="76"/>
      <c r="E103" s="76"/>
      <c r="F103" s="76"/>
      <c r="G103" s="76"/>
      <c r="H103" s="62"/>
      <c r="I103" s="76"/>
      <c r="J103" s="76"/>
      <c r="K103" s="76"/>
      <c r="L103" s="76"/>
      <c r="M103" s="76"/>
      <c r="N103" s="76"/>
    </row>
    <row r="104" spans="1:14" ht="14.25">
      <c r="A104" s="64">
        <v>42001</v>
      </c>
      <c r="B104" s="62">
        <v>15.2</v>
      </c>
      <c r="C104" s="62">
        <v>7.3</v>
      </c>
      <c r="D104" s="62">
        <v>2.1</v>
      </c>
      <c r="E104" s="62">
        <v>5.3</v>
      </c>
      <c r="F104" s="62">
        <f aca="true" t="shared" si="19" ref="F104:F105">SUM(B104:E104)</f>
        <v>29.9</v>
      </c>
      <c r="G104" s="65">
        <v>0.115</v>
      </c>
      <c r="H104" s="65">
        <v>0.0165</v>
      </c>
      <c r="I104" s="62">
        <v>175</v>
      </c>
      <c r="J104" s="62" t="s">
        <v>12</v>
      </c>
      <c r="K104" s="62" t="s">
        <v>29</v>
      </c>
      <c r="L104" s="62" t="s">
        <v>30</v>
      </c>
      <c r="M104" s="62" t="s">
        <v>31</v>
      </c>
      <c r="N104" s="62"/>
    </row>
    <row r="105" spans="1:14" ht="14.25">
      <c r="A105" s="64">
        <v>42001</v>
      </c>
      <c r="B105" s="62">
        <v>24.1</v>
      </c>
      <c r="C105" s="62">
        <v>10.6</v>
      </c>
      <c r="D105" s="62">
        <v>3.5</v>
      </c>
      <c r="E105" s="62">
        <v>7.4</v>
      </c>
      <c r="F105" s="62">
        <f t="shared" si="19"/>
        <v>45.6</v>
      </c>
      <c r="G105" s="70">
        <v>0.009500000000000001</v>
      </c>
      <c r="H105" s="70">
        <v>0.0013</v>
      </c>
      <c r="I105" s="62">
        <v>175</v>
      </c>
      <c r="J105" s="62" t="s">
        <v>12</v>
      </c>
      <c r="K105" s="62" t="s">
        <v>29</v>
      </c>
      <c r="L105" s="62" t="s">
        <v>30</v>
      </c>
      <c r="M105" s="62" t="s">
        <v>32</v>
      </c>
      <c r="N105" s="71" t="s">
        <v>49</v>
      </c>
    </row>
    <row r="106" spans="1:14" ht="14.25">
      <c r="A106" s="76"/>
      <c r="B106" s="76"/>
      <c r="C106" s="76"/>
      <c r="D106" s="76"/>
      <c r="E106" s="76"/>
      <c r="F106" s="76"/>
      <c r="G106" s="76"/>
      <c r="H106" s="62"/>
      <c r="I106" s="76"/>
      <c r="J106" s="76"/>
      <c r="K106" s="76"/>
      <c r="L106" s="76"/>
      <c r="M106" s="76"/>
      <c r="N106" s="76"/>
    </row>
    <row r="107" spans="1:14" ht="14.25">
      <c r="A107" s="64">
        <v>42002</v>
      </c>
      <c r="B107" s="62">
        <v>13.2</v>
      </c>
      <c r="C107" s="62">
        <v>6.8</v>
      </c>
      <c r="D107" s="62">
        <v>1.8</v>
      </c>
      <c r="E107" s="62">
        <v>4.7</v>
      </c>
      <c r="F107" s="62">
        <f aca="true" t="shared" si="20" ref="F107:F108">SUM(B107:E107)</f>
        <v>26.5</v>
      </c>
      <c r="G107" s="65">
        <v>0.095</v>
      </c>
      <c r="H107" s="65">
        <v>0.013500000000000002</v>
      </c>
      <c r="I107" s="62">
        <v>125</v>
      </c>
      <c r="J107" s="62" t="s">
        <v>12</v>
      </c>
      <c r="K107" s="62" t="s">
        <v>29</v>
      </c>
      <c r="L107" s="62" t="s">
        <v>30</v>
      </c>
      <c r="M107" s="62" t="s">
        <v>31</v>
      </c>
      <c r="N107" s="62"/>
    </row>
    <row r="108" spans="1:14" ht="14.25">
      <c r="A108" s="64">
        <v>42002</v>
      </c>
      <c r="B108" s="62">
        <v>24.1</v>
      </c>
      <c r="C108" s="62">
        <v>10.4</v>
      </c>
      <c r="D108" s="62">
        <v>3.5</v>
      </c>
      <c r="E108" s="62">
        <v>7.4</v>
      </c>
      <c r="F108" s="62">
        <f t="shared" si="20"/>
        <v>45.400000000000006</v>
      </c>
      <c r="G108" s="65">
        <v>0.047</v>
      </c>
      <c r="H108" s="65">
        <v>0.0067</v>
      </c>
      <c r="I108" s="62">
        <v>125</v>
      </c>
      <c r="J108" s="62" t="s">
        <v>12</v>
      </c>
      <c r="K108" s="62" t="s">
        <v>29</v>
      </c>
      <c r="L108" s="62" t="s">
        <v>30</v>
      </c>
      <c r="M108" s="62" t="s">
        <v>32</v>
      </c>
      <c r="N108" s="62"/>
    </row>
    <row r="109" spans="1:14" ht="14.25">
      <c r="A109" s="76"/>
      <c r="B109" s="76"/>
      <c r="C109" s="76"/>
      <c r="D109" s="76"/>
      <c r="E109" s="76"/>
      <c r="F109" s="76"/>
      <c r="G109" s="76"/>
      <c r="H109" s="62"/>
      <c r="I109" s="76"/>
      <c r="J109" s="76"/>
      <c r="K109" s="76"/>
      <c r="L109" s="76"/>
      <c r="M109" s="76"/>
      <c r="N109" s="76"/>
    </row>
    <row r="110" spans="1:14" ht="14.25">
      <c r="A110" s="64">
        <v>42004</v>
      </c>
      <c r="B110" s="62">
        <v>10.9</v>
      </c>
      <c r="C110" s="62">
        <v>6.1</v>
      </c>
      <c r="D110" s="62">
        <v>1.4</v>
      </c>
      <c r="E110" s="62">
        <v>4.1</v>
      </c>
      <c r="F110" s="62">
        <f aca="true" t="shared" si="21" ref="F110:F111">SUM(B110:E110)</f>
        <v>22.5</v>
      </c>
      <c r="G110" s="65">
        <v>0.08</v>
      </c>
      <c r="H110" s="65">
        <v>0.0115</v>
      </c>
      <c r="I110" s="62">
        <v>75</v>
      </c>
      <c r="J110" s="62" t="s">
        <v>12</v>
      </c>
      <c r="K110" s="62" t="s">
        <v>29</v>
      </c>
      <c r="L110" s="62" t="s">
        <v>30</v>
      </c>
      <c r="M110" s="62" t="s">
        <v>31</v>
      </c>
      <c r="N110" s="62"/>
    </row>
    <row r="111" spans="1:14" ht="14.25">
      <c r="A111" s="64">
        <v>42004</v>
      </c>
      <c r="B111" s="62">
        <v>24.8</v>
      </c>
      <c r="C111" s="62">
        <v>10.3</v>
      </c>
      <c r="D111" s="62">
        <v>3.5</v>
      </c>
      <c r="E111" s="62">
        <v>7.4</v>
      </c>
      <c r="F111" s="62">
        <f t="shared" si="21"/>
        <v>46</v>
      </c>
      <c r="G111" s="65">
        <v>0.03</v>
      </c>
      <c r="H111" s="65">
        <v>0.0045000000000000005</v>
      </c>
      <c r="I111" s="62">
        <v>75</v>
      </c>
      <c r="J111" s="62" t="s">
        <v>12</v>
      </c>
      <c r="K111" s="62" t="s">
        <v>29</v>
      </c>
      <c r="L111" s="62" t="s">
        <v>30</v>
      </c>
      <c r="M111" s="62" t="s">
        <v>32</v>
      </c>
      <c r="N111" s="62"/>
    </row>
    <row r="112" spans="1:15" ht="14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t="s">
        <v>51</v>
      </c>
    </row>
    <row r="113" spans="1:14" ht="14.2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1:14" ht="14.25">
      <c r="A114" s="78" t="s">
        <v>52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</row>
    <row r="115" spans="1:14" ht="14.25">
      <c r="A115" s="76"/>
      <c r="B115" s="76"/>
      <c r="C115" s="76"/>
      <c r="D115" s="76"/>
      <c r="E115" s="76"/>
      <c r="F115" s="76"/>
      <c r="G115" s="76"/>
      <c r="H115" s="62"/>
      <c r="I115" s="76"/>
      <c r="J115" s="76"/>
      <c r="K115" s="76"/>
      <c r="L115" s="76"/>
      <c r="M115" s="76"/>
      <c r="N115" s="76"/>
    </row>
    <row r="116" spans="1:17" ht="14.25">
      <c r="A116" s="55" t="s">
        <v>0</v>
      </c>
      <c r="B116" s="56" t="s">
        <v>21</v>
      </c>
      <c r="C116" s="57" t="s">
        <v>22</v>
      </c>
      <c r="D116" s="58" t="s">
        <v>23</v>
      </c>
      <c r="E116" s="59" t="s">
        <v>24</v>
      </c>
      <c r="F116" s="55" t="s">
        <v>5</v>
      </c>
      <c r="G116" s="55" t="s">
        <v>48</v>
      </c>
      <c r="H116" s="55" t="s">
        <v>26</v>
      </c>
      <c r="I116" s="55" t="s">
        <v>7</v>
      </c>
      <c r="J116" s="55" t="s">
        <v>8</v>
      </c>
      <c r="K116" s="60" t="s">
        <v>9</v>
      </c>
      <c r="L116" s="55" t="s">
        <v>27</v>
      </c>
      <c r="M116" s="55" t="s">
        <v>28</v>
      </c>
      <c r="N116" s="55" t="s">
        <v>53</v>
      </c>
      <c r="O116" s="22"/>
      <c r="P116" s="2"/>
      <c r="Q116" s="2"/>
    </row>
    <row r="117" spans="1:17" ht="14.25">
      <c r="A117" s="61"/>
      <c r="B117" s="31"/>
      <c r="C117" s="62"/>
      <c r="D117" s="62"/>
      <c r="E117" s="62"/>
      <c r="F117" s="62"/>
      <c r="G117" s="63"/>
      <c r="H117" s="62"/>
      <c r="I117" s="62"/>
      <c r="J117" s="62"/>
      <c r="K117" s="62"/>
      <c r="L117" s="62"/>
      <c r="M117" s="62"/>
      <c r="N117" s="62"/>
      <c r="O117" s="22"/>
      <c r="P117" s="2"/>
      <c r="Q117" s="2"/>
    </row>
    <row r="118" spans="1:14" ht="14.25">
      <c r="A118" s="64">
        <v>42049</v>
      </c>
      <c r="B118" s="62">
        <v>21.2</v>
      </c>
      <c r="C118" s="62">
        <v>6.7</v>
      </c>
      <c r="D118" s="62">
        <v>1.8</v>
      </c>
      <c r="E118" s="62">
        <v>2.8</v>
      </c>
      <c r="F118" s="62">
        <f aca="true" t="shared" si="22" ref="F118:F119">SUM(B118:E118)</f>
        <v>32.5</v>
      </c>
      <c r="G118" s="65">
        <v>0.0035000000000000005</v>
      </c>
      <c r="H118" s="65">
        <v>0.00075</v>
      </c>
      <c r="I118" s="62">
        <v>200</v>
      </c>
      <c r="J118" s="62" t="s">
        <v>35</v>
      </c>
      <c r="K118" s="62" t="s">
        <v>29</v>
      </c>
      <c r="L118" s="62" t="s">
        <v>54</v>
      </c>
      <c r="M118" s="62" t="s">
        <v>31</v>
      </c>
      <c r="N118" s="62" t="s">
        <v>35</v>
      </c>
    </row>
    <row r="119" spans="1:14" ht="14.25">
      <c r="A119" s="64">
        <v>42049</v>
      </c>
      <c r="B119" s="62">
        <v>38.2</v>
      </c>
      <c r="C119" s="62">
        <v>9.4</v>
      </c>
      <c r="D119" s="62">
        <v>3.2</v>
      </c>
      <c r="E119" s="62">
        <v>3.9</v>
      </c>
      <c r="F119" s="62">
        <f t="shared" si="22"/>
        <v>54.7</v>
      </c>
      <c r="G119" s="65">
        <v>0.0035000000000000005</v>
      </c>
      <c r="H119" s="65">
        <v>0.0003</v>
      </c>
      <c r="I119" s="62">
        <v>200</v>
      </c>
      <c r="J119" s="62" t="s">
        <v>35</v>
      </c>
      <c r="K119" s="62" t="s">
        <v>29</v>
      </c>
      <c r="L119" s="62" t="s">
        <v>54</v>
      </c>
      <c r="M119" s="62" t="s">
        <v>32</v>
      </c>
      <c r="N119" s="62" t="s">
        <v>35</v>
      </c>
    </row>
    <row r="120" spans="1:14" ht="14.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</row>
    <row r="121" spans="1:14" ht="14.25">
      <c r="A121" s="64">
        <v>42050</v>
      </c>
      <c r="B121" s="62">
        <v>3.5</v>
      </c>
      <c r="C121" s="62">
        <v>9</v>
      </c>
      <c r="D121" s="62">
        <v>0</v>
      </c>
      <c r="E121" s="62">
        <v>2.2</v>
      </c>
      <c r="F121" s="62">
        <f aca="true" t="shared" si="23" ref="F121:F122">SUM(B121:E121)</f>
        <v>14.7</v>
      </c>
      <c r="G121" s="65">
        <v>0.0004</v>
      </c>
      <c r="H121" s="65">
        <v>0.0005</v>
      </c>
      <c r="I121" s="62">
        <v>200</v>
      </c>
      <c r="J121" s="62" t="s">
        <v>35</v>
      </c>
      <c r="K121" s="62" t="s">
        <v>29</v>
      </c>
      <c r="L121" s="62" t="s">
        <v>54</v>
      </c>
      <c r="M121" s="62" t="s">
        <v>31</v>
      </c>
      <c r="N121" s="62" t="s">
        <v>55</v>
      </c>
    </row>
    <row r="122" spans="1:14" ht="14.25">
      <c r="A122" s="64">
        <v>42050</v>
      </c>
      <c r="B122" s="62">
        <v>1.2</v>
      </c>
      <c r="C122" s="62">
        <v>57.9</v>
      </c>
      <c r="D122" s="62">
        <v>0.30000000000000004</v>
      </c>
      <c r="E122" s="62">
        <v>7.4</v>
      </c>
      <c r="F122" s="62">
        <f t="shared" si="23"/>
        <v>66.8</v>
      </c>
      <c r="G122" s="79">
        <v>0.001</v>
      </c>
      <c r="H122" s="79">
        <v>0.001</v>
      </c>
      <c r="I122" s="62">
        <v>200</v>
      </c>
      <c r="J122" s="62" t="s">
        <v>35</v>
      </c>
      <c r="K122" s="62" t="s">
        <v>29</v>
      </c>
      <c r="L122" s="62" t="s">
        <v>54</v>
      </c>
      <c r="M122" s="62" t="s">
        <v>32</v>
      </c>
      <c r="N122" s="62" t="s">
        <v>55</v>
      </c>
    </row>
    <row r="123" spans="1:14" ht="14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</row>
    <row r="124" spans="1:14" ht="14.25">
      <c r="A124" s="64">
        <v>42051</v>
      </c>
      <c r="B124" s="62">
        <v>4.3</v>
      </c>
      <c r="C124" s="62">
        <v>11</v>
      </c>
      <c r="D124" s="62">
        <v>0.2</v>
      </c>
      <c r="E124" s="62">
        <v>2.4</v>
      </c>
      <c r="F124" s="62">
        <f aca="true" t="shared" si="24" ref="F124:F125">SUM(B124:E124)</f>
        <v>17.9</v>
      </c>
      <c r="G124" s="65">
        <v>0.0002</v>
      </c>
      <c r="H124" s="65">
        <v>0.0002</v>
      </c>
      <c r="I124" s="62">
        <v>200</v>
      </c>
      <c r="J124" s="62" t="s">
        <v>35</v>
      </c>
      <c r="K124" s="62" t="s">
        <v>29</v>
      </c>
      <c r="L124" s="62" t="s">
        <v>54</v>
      </c>
      <c r="M124" s="62" t="s">
        <v>31</v>
      </c>
      <c r="N124" s="62" t="s">
        <v>56</v>
      </c>
    </row>
    <row r="125" spans="1:14" ht="14.25">
      <c r="A125" s="64">
        <v>42051</v>
      </c>
      <c r="B125" s="62">
        <v>8.3</v>
      </c>
      <c r="C125" s="62">
        <v>41.3</v>
      </c>
      <c r="D125" s="62">
        <v>1.6</v>
      </c>
      <c r="E125" s="62">
        <v>4.5</v>
      </c>
      <c r="F125" s="62">
        <f t="shared" si="24"/>
        <v>55.7</v>
      </c>
      <c r="G125" s="79">
        <v>0.015</v>
      </c>
      <c r="H125" s="2">
        <v>0.003</v>
      </c>
      <c r="I125" s="62">
        <v>200</v>
      </c>
      <c r="J125" s="62" t="s">
        <v>35</v>
      </c>
      <c r="K125" s="62" t="s">
        <v>29</v>
      </c>
      <c r="L125" s="62" t="s">
        <v>54</v>
      </c>
      <c r="M125" s="62" t="s">
        <v>32</v>
      </c>
      <c r="N125" s="62" t="s">
        <v>56</v>
      </c>
    </row>
    <row r="126" spans="1:14" ht="14.2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</row>
    <row r="127" spans="1:14" ht="14.25">
      <c r="A127" s="64">
        <v>42052</v>
      </c>
      <c r="B127" s="62">
        <v>14.7</v>
      </c>
      <c r="C127" s="62">
        <v>7.1</v>
      </c>
      <c r="D127" s="62">
        <v>2.1</v>
      </c>
      <c r="E127" s="62">
        <v>4.8</v>
      </c>
      <c r="F127" s="62">
        <f aca="true" t="shared" si="25" ref="F127:F128">SUM(B127:E127)</f>
        <v>28.7</v>
      </c>
      <c r="G127" s="65">
        <v>0.1125</v>
      </c>
      <c r="H127" s="65">
        <v>0.0165</v>
      </c>
      <c r="I127" s="62">
        <v>200</v>
      </c>
      <c r="J127" s="62" t="s">
        <v>12</v>
      </c>
      <c r="K127" s="62" t="s">
        <v>29</v>
      </c>
      <c r="L127" s="62" t="s">
        <v>57</v>
      </c>
      <c r="M127" s="62" t="s">
        <v>31</v>
      </c>
      <c r="N127" s="62" t="s">
        <v>35</v>
      </c>
    </row>
    <row r="128" spans="1:14" ht="14.25">
      <c r="A128" s="64">
        <v>42052</v>
      </c>
      <c r="B128" s="62">
        <v>23.1</v>
      </c>
      <c r="C128" s="62">
        <v>9.9</v>
      </c>
      <c r="D128" s="62">
        <v>3.5</v>
      </c>
      <c r="E128" s="62">
        <v>6.9</v>
      </c>
      <c r="F128" s="62">
        <f t="shared" si="25"/>
        <v>43.400000000000006</v>
      </c>
      <c r="G128" s="65">
        <v>0.065</v>
      </c>
      <c r="H128" s="65">
        <v>0.01</v>
      </c>
      <c r="I128" s="62">
        <v>200</v>
      </c>
      <c r="J128" s="62" t="s">
        <v>12</v>
      </c>
      <c r="K128" s="62" t="s">
        <v>29</v>
      </c>
      <c r="L128" s="62" t="s">
        <v>57</v>
      </c>
      <c r="M128" s="62" t="s">
        <v>32</v>
      </c>
      <c r="N128" s="62" t="s">
        <v>35</v>
      </c>
    </row>
    <row r="129" spans="1:14" ht="14.2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</row>
    <row r="130" spans="1:14" ht="14.25">
      <c r="A130" s="64">
        <v>42053</v>
      </c>
      <c r="B130" s="62">
        <v>3.8</v>
      </c>
      <c r="C130" s="62">
        <v>6.3</v>
      </c>
      <c r="D130" s="62">
        <v>2.1</v>
      </c>
      <c r="E130" s="62">
        <v>3.7</v>
      </c>
      <c r="F130" s="62">
        <f aca="true" t="shared" si="26" ref="F130:F131">SUM(B130:E130)</f>
        <v>15.900000000000002</v>
      </c>
      <c r="G130" s="65">
        <v>0.095</v>
      </c>
      <c r="H130" s="65">
        <v>0.0125</v>
      </c>
      <c r="I130" s="62">
        <v>200</v>
      </c>
      <c r="J130" s="62" t="s">
        <v>12</v>
      </c>
      <c r="K130" s="62" t="s">
        <v>29</v>
      </c>
      <c r="L130" s="62" t="s">
        <v>57</v>
      </c>
      <c r="M130" s="62" t="s">
        <v>31</v>
      </c>
      <c r="N130" s="62" t="s">
        <v>55</v>
      </c>
    </row>
    <row r="131" spans="1:14" ht="14.25">
      <c r="A131" s="64">
        <v>42053</v>
      </c>
      <c r="B131" s="62">
        <v>5</v>
      </c>
      <c r="C131" s="62">
        <v>9.2</v>
      </c>
      <c r="D131" s="62">
        <v>4.2</v>
      </c>
      <c r="E131" s="62">
        <v>5.3</v>
      </c>
      <c r="F131" s="62">
        <f t="shared" si="26"/>
        <v>23.7</v>
      </c>
      <c r="G131" s="65">
        <v>0.05</v>
      </c>
      <c r="H131" s="65">
        <v>0.006000000000000001</v>
      </c>
      <c r="I131" s="62">
        <v>200</v>
      </c>
      <c r="J131" s="62" t="s">
        <v>12</v>
      </c>
      <c r="K131" s="62" t="s">
        <v>29</v>
      </c>
      <c r="L131" s="62" t="s">
        <v>57</v>
      </c>
      <c r="M131" s="62" t="s">
        <v>32</v>
      </c>
      <c r="N131" s="62" t="s">
        <v>55</v>
      </c>
    </row>
    <row r="132" spans="1:14" ht="14.2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</row>
    <row r="133" spans="1:14" ht="14.25">
      <c r="A133" s="64">
        <v>42054</v>
      </c>
      <c r="B133" s="62">
        <v>6.5</v>
      </c>
      <c r="C133" s="62">
        <v>7.6</v>
      </c>
      <c r="D133" s="62">
        <v>1.5</v>
      </c>
      <c r="E133" s="62">
        <v>4.3</v>
      </c>
      <c r="F133" s="62">
        <f aca="true" t="shared" si="27" ref="F133:F134">SUM(B133:E133)</f>
        <v>19.9</v>
      </c>
      <c r="G133" s="65">
        <v>0.0775</v>
      </c>
      <c r="H133" s="65">
        <v>0.012</v>
      </c>
      <c r="I133" s="62">
        <v>200</v>
      </c>
      <c r="J133" s="62" t="s">
        <v>12</v>
      </c>
      <c r="K133" s="62" t="s">
        <v>29</v>
      </c>
      <c r="L133" s="62" t="s">
        <v>57</v>
      </c>
      <c r="M133" s="62" t="s">
        <v>31</v>
      </c>
      <c r="N133" s="62" t="s">
        <v>56</v>
      </c>
    </row>
    <row r="134" spans="1:14" ht="14.25">
      <c r="A134" s="64">
        <v>42054</v>
      </c>
      <c r="B134" s="62">
        <v>11.4</v>
      </c>
      <c r="C134" s="62">
        <v>13.3</v>
      </c>
      <c r="D134" s="62">
        <v>3.3</v>
      </c>
      <c r="E134" s="62">
        <v>7.5</v>
      </c>
      <c r="F134" s="62">
        <f t="shared" si="27"/>
        <v>35.5</v>
      </c>
      <c r="G134" s="65">
        <v>0.033</v>
      </c>
      <c r="H134" s="65">
        <v>0.0055000000000000005</v>
      </c>
      <c r="I134" s="62">
        <v>200</v>
      </c>
      <c r="J134" s="62" t="s">
        <v>12</v>
      </c>
      <c r="K134" s="62" t="s">
        <v>29</v>
      </c>
      <c r="L134" s="62" t="s">
        <v>57</v>
      </c>
      <c r="M134" s="62" t="s">
        <v>32</v>
      </c>
      <c r="N134" s="62" t="s">
        <v>56</v>
      </c>
    </row>
    <row r="138" spans="1:14" ht="26.25" customHeight="1">
      <c r="A138" s="80" t="s">
        <v>58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</row>
    <row r="139" spans="1:14" ht="14.25">
      <c r="A139" s="81"/>
      <c r="B139" s="82" t="s">
        <v>59</v>
      </c>
      <c r="C139" s="82"/>
      <c r="D139" s="82"/>
      <c r="E139" s="82"/>
      <c r="F139" s="82"/>
      <c r="G139" s="83" t="s">
        <v>60</v>
      </c>
      <c r="H139" s="83"/>
      <c r="I139" s="81"/>
      <c r="J139" s="81"/>
      <c r="K139" s="81"/>
      <c r="L139" s="81"/>
      <c r="M139" s="81"/>
      <c r="N139" s="81"/>
    </row>
    <row r="140" spans="1:17" ht="14.25">
      <c r="A140" s="84" t="s">
        <v>61</v>
      </c>
      <c r="B140" s="85" t="s">
        <v>21</v>
      </c>
      <c r="C140" s="86" t="s">
        <v>22</v>
      </c>
      <c r="D140" s="87" t="s">
        <v>23</v>
      </c>
      <c r="E140" s="88" t="s">
        <v>24</v>
      </c>
      <c r="F140" s="89" t="s">
        <v>5</v>
      </c>
      <c r="G140" s="90" t="s">
        <v>62</v>
      </c>
      <c r="H140" s="90" t="s">
        <v>63</v>
      </c>
      <c r="I140" s="84" t="s">
        <v>7</v>
      </c>
      <c r="J140" s="84" t="s">
        <v>8</v>
      </c>
      <c r="K140" s="91" t="s">
        <v>9</v>
      </c>
      <c r="L140" s="84" t="s">
        <v>27</v>
      </c>
      <c r="M140" s="84" t="s">
        <v>28</v>
      </c>
      <c r="N140" s="84" t="s">
        <v>64</v>
      </c>
      <c r="O140" s="22"/>
      <c r="P140" s="2"/>
      <c r="Q140" s="2"/>
    </row>
    <row r="141" spans="1:17" ht="14.25">
      <c r="A141" s="92"/>
      <c r="B141" s="93"/>
      <c r="C141" s="94"/>
      <c r="D141" s="94"/>
      <c r="E141" s="94"/>
      <c r="F141" s="95"/>
      <c r="G141" s="96"/>
      <c r="H141" s="93"/>
      <c r="I141" s="94"/>
      <c r="J141" s="94"/>
      <c r="K141" s="94"/>
      <c r="L141" s="94"/>
      <c r="M141" s="94"/>
      <c r="N141" s="94"/>
      <c r="O141" s="22"/>
      <c r="P141" s="2"/>
      <c r="Q141" s="2"/>
    </row>
    <row r="142" spans="1:14" ht="14.25">
      <c r="A142" s="97">
        <v>42106</v>
      </c>
      <c r="B142" s="98">
        <v>14.6</v>
      </c>
      <c r="C142" s="98">
        <v>7.3</v>
      </c>
      <c r="D142" s="98">
        <v>2</v>
      </c>
      <c r="E142" s="98">
        <v>5.1</v>
      </c>
      <c r="F142" s="99">
        <f aca="true" t="shared" si="28" ref="F142:F143">SUM(B142:E142)</f>
        <v>29</v>
      </c>
      <c r="G142" s="100">
        <v>0.11</v>
      </c>
      <c r="H142" s="100">
        <v>0.0161</v>
      </c>
      <c r="I142" s="94">
        <v>200</v>
      </c>
      <c r="J142" s="101" t="s">
        <v>12</v>
      </c>
      <c r="K142" s="94" t="s">
        <v>29</v>
      </c>
      <c r="L142" s="94" t="s">
        <v>57</v>
      </c>
      <c r="M142" s="94" t="s">
        <v>31</v>
      </c>
      <c r="N142" s="94" t="s">
        <v>35</v>
      </c>
    </row>
    <row r="143" spans="1:14" ht="14.25">
      <c r="A143" s="97">
        <v>42106</v>
      </c>
      <c r="B143" s="98">
        <v>23.5</v>
      </c>
      <c r="C143" s="98">
        <v>10.4</v>
      </c>
      <c r="D143" s="98">
        <v>3.5</v>
      </c>
      <c r="E143" s="98">
        <v>7.3</v>
      </c>
      <c r="F143" s="99">
        <f t="shared" si="28"/>
        <v>44.7</v>
      </c>
      <c r="G143" s="100">
        <v>0.062</v>
      </c>
      <c r="H143" s="100">
        <v>0.009500000000000001</v>
      </c>
      <c r="I143" s="94">
        <v>200</v>
      </c>
      <c r="J143" s="101" t="s">
        <v>12</v>
      </c>
      <c r="K143" s="94" t="s">
        <v>29</v>
      </c>
      <c r="L143" s="94" t="s">
        <v>57</v>
      </c>
      <c r="M143" s="94" t="s">
        <v>32</v>
      </c>
      <c r="N143" s="94" t="s">
        <v>35</v>
      </c>
    </row>
    <row r="144" spans="1:14" ht="14.25">
      <c r="A144" s="81"/>
      <c r="B144" s="102"/>
      <c r="C144" s="102"/>
      <c r="D144" s="102"/>
      <c r="E144" s="102"/>
      <c r="F144" s="103"/>
      <c r="G144" s="104"/>
      <c r="H144" s="104"/>
      <c r="I144" s="81"/>
      <c r="J144" s="105"/>
      <c r="K144" s="81"/>
      <c r="L144" s="81"/>
      <c r="M144" s="81"/>
      <c r="N144" s="81"/>
    </row>
    <row r="145" spans="1:14" ht="14.25">
      <c r="A145" s="97">
        <v>42107</v>
      </c>
      <c r="B145" s="98">
        <v>6.2</v>
      </c>
      <c r="C145" s="98">
        <v>7.6</v>
      </c>
      <c r="D145" s="98">
        <v>1.4</v>
      </c>
      <c r="E145" s="98">
        <v>4.3</v>
      </c>
      <c r="F145" s="99">
        <f aca="true" t="shared" si="29" ref="F145:F146">SUM(B145:E145)</f>
        <v>19.5</v>
      </c>
      <c r="G145" s="100">
        <v>0.077</v>
      </c>
      <c r="H145" s="100">
        <v>0.012</v>
      </c>
      <c r="I145" s="94">
        <v>200</v>
      </c>
      <c r="J145" s="101" t="s">
        <v>12</v>
      </c>
      <c r="K145" s="94" t="s">
        <v>29</v>
      </c>
      <c r="L145" s="94" t="s">
        <v>57</v>
      </c>
      <c r="M145" s="94" t="s">
        <v>31</v>
      </c>
      <c r="N145" s="94" t="s">
        <v>65</v>
      </c>
    </row>
    <row r="146" spans="1:14" ht="14.25">
      <c r="A146" s="97">
        <v>42107</v>
      </c>
      <c r="B146" s="98">
        <v>11</v>
      </c>
      <c r="C146" s="98">
        <v>13.5</v>
      </c>
      <c r="D146" s="98">
        <v>3.4</v>
      </c>
      <c r="E146" s="98">
        <v>7.5</v>
      </c>
      <c r="F146" s="99">
        <f t="shared" si="29"/>
        <v>35.4</v>
      </c>
      <c r="G146" s="100">
        <v>0.031</v>
      </c>
      <c r="H146" s="100">
        <v>0.0052</v>
      </c>
      <c r="I146" s="94">
        <v>200</v>
      </c>
      <c r="J146" s="101" t="s">
        <v>12</v>
      </c>
      <c r="K146" s="94" t="s">
        <v>29</v>
      </c>
      <c r="L146" s="94" t="s">
        <v>57</v>
      </c>
      <c r="M146" s="94" t="s">
        <v>32</v>
      </c>
      <c r="N146" s="94" t="s">
        <v>65</v>
      </c>
    </row>
    <row r="147" spans="1:14" ht="14.25">
      <c r="A147" s="81"/>
      <c r="B147" s="102"/>
      <c r="C147" s="102"/>
      <c r="D147" s="102"/>
      <c r="E147" s="102"/>
      <c r="F147" s="103"/>
      <c r="G147" s="104"/>
      <c r="H147" s="104"/>
      <c r="I147" s="81"/>
      <c r="J147" s="105"/>
      <c r="K147" s="81"/>
      <c r="L147" s="81"/>
      <c r="M147" s="81"/>
      <c r="N147" s="81"/>
    </row>
    <row r="148" spans="1:14" ht="14.25">
      <c r="A148" s="97">
        <v>42108</v>
      </c>
      <c r="B148" s="98">
        <v>6.2</v>
      </c>
      <c r="C148" s="98">
        <v>7.6</v>
      </c>
      <c r="D148" s="98">
        <v>1.4</v>
      </c>
      <c r="E148" s="98">
        <v>4.3</v>
      </c>
      <c r="F148" s="99">
        <f aca="true" t="shared" si="30" ref="F148:F149">SUM(B148:E148)</f>
        <v>19.5</v>
      </c>
      <c r="G148" s="100">
        <v>0.077</v>
      </c>
      <c r="H148" s="100">
        <v>0.012</v>
      </c>
      <c r="I148" s="94">
        <v>200</v>
      </c>
      <c r="J148" s="101" t="s">
        <v>12</v>
      </c>
      <c r="K148" s="94" t="s">
        <v>29</v>
      </c>
      <c r="L148" s="94" t="s">
        <v>57</v>
      </c>
      <c r="M148" s="94" t="s">
        <v>31</v>
      </c>
      <c r="N148" s="94" t="s">
        <v>65</v>
      </c>
    </row>
    <row r="149" spans="1:14" ht="14.25">
      <c r="A149" s="97">
        <v>42108</v>
      </c>
      <c r="B149" s="98">
        <v>11.4</v>
      </c>
      <c r="C149" s="98">
        <v>13.7</v>
      </c>
      <c r="D149" s="98">
        <v>3.4</v>
      </c>
      <c r="E149" s="98">
        <v>7.6</v>
      </c>
      <c r="F149" s="99">
        <f t="shared" si="30"/>
        <v>36.099999999999994</v>
      </c>
      <c r="G149" s="100">
        <v>0.03</v>
      </c>
      <c r="H149" s="100">
        <v>0.005</v>
      </c>
      <c r="I149" s="94">
        <v>200</v>
      </c>
      <c r="J149" s="101" t="s">
        <v>12</v>
      </c>
      <c r="K149" s="94" t="s">
        <v>29</v>
      </c>
      <c r="L149" s="94" t="s">
        <v>57</v>
      </c>
      <c r="M149" s="94" t="s">
        <v>32</v>
      </c>
      <c r="N149" s="94" t="s">
        <v>66</v>
      </c>
    </row>
    <row r="150" spans="1:14" ht="14.25">
      <c r="A150" s="81"/>
      <c r="B150" s="102"/>
      <c r="C150" s="102"/>
      <c r="D150" s="102"/>
      <c r="E150" s="102"/>
      <c r="F150" s="103"/>
      <c r="G150" s="104"/>
      <c r="H150" s="104"/>
      <c r="I150" s="81"/>
      <c r="J150" s="105"/>
      <c r="K150" s="81"/>
      <c r="L150" s="81"/>
      <c r="M150" s="81"/>
      <c r="N150" s="81"/>
    </row>
    <row r="151" spans="1:14" ht="14.25">
      <c r="A151" s="97">
        <v>42109</v>
      </c>
      <c r="B151" s="98">
        <v>5</v>
      </c>
      <c r="C151" s="98">
        <v>6.8</v>
      </c>
      <c r="D151" s="98">
        <v>1.3</v>
      </c>
      <c r="E151" s="98">
        <v>3.8</v>
      </c>
      <c r="F151" s="99">
        <f aca="true" t="shared" si="31" ref="F151:F152">SUM(B151:E151)</f>
        <v>16.9</v>
      </c>
      <c r="G151" s="100">
        <v>0.075</v>
      </c>
      <c r="H151" s="100">
        <v>0.011000000000000001</v>
      </c>
      <c r="I151" s="94">
        <v>200</v>
      </c>
      <c r="J151" s="101" t="s">
        <v>12</v>
      </c>
      <c r="K151" s="94" t="s">
        <v>29</v>
      </c>
      <c r="L151" s="94" t="s">
        <v>57</v>
      </c>
      <c r="M151" s="94" t="s">
        <v>31</v>
      </c>
      <c r="N151" s="94" t="s">
        <v>67</v>
      </c>
    </row>
    <row r="152" spans="1:14" ht="14.25">
      <c r="A152" s="97">
        <v>42109</v>
      </c>
      <c r="B152" s="98">
        <v>8.9</v>
      </c>
      <c r="C152" s="98">
        <v>12.9</v>
      </c>
      <c r="D152" s="9">
        <v>3.6</v>
      </c>
      <c r="E152" s="98">
        <v>7</v>
      </c>
      <c r="F152" s="99">
        <f t="shared" si="31"/>
        <v>32.4</v>
      </c>
      <c r="G152" s="100">
        <v>0.026000000000000002</v>
      </c>
      <c r="H152" s="100">
        <v>0.004</v>
      </c>
      <c r="I152" s="94">
        <v>200</v>
      </c>
      <c r="J152" s="101" t="s">
        <v>12</v>
      </c>
      <c r="K152" s="94" t="s">
        <v>29</v>
      </c>
      <c r="L152" s="94" t="s">
        <v>57</v>
      </c>
      <c r="M152" s="94" t="s">
        <v>32</v>
      </c>
      <c r="N152" s="94" t="s">
        <v>67</v>
      </c>
    </row>
    <row r="153" spans="1:14" ht="14.25">
      <c r="A153" s="81"/>
      <c r="B153" s="102"/>
      <c r="C153" s="102"/>
      <c r="D153" s="102"/>
      <c r="E153" s="102"/>
      <c r="F153" s="103"/>
      <c r="G153" s="104"/>
      <c r="H153" s="104"/>
      <c r="I153" s="81"/>
      <c r="J153" s="81"/>
      <c r="K153" s="81"/>
      <c r="L153" s="81"/>
      <c r="M153" s="81"/>
      <c r="N153" s="81"/>
    </row>
    <row r="154" spans="1:14" ht="14.25">
      <c r="A154" s="97">
        <v>42111</v>
      </c>
      <c r="B154" s="98">
        <v>9.5</v>
      </c>
      <c r="C154" s="98">
        <v>4.9</v>
      </c>
      <c r="D154" s="98">
        <v>0.4</v>
      </c>
      <c r="E154" s="98">
        <v>2.1</v>
      </c>
      <c r="F154" s="99">
        <f aca="true" t="shared" si="32" ref="F154:F155">SUM(B154:E154)</f>
        <v>16.9</v>
      </c>
      <c r="G154" s="100">
        <v>0.0005</v>
      </c>
      <c r="H154" s="100">
        <v>0.0005</v>
      </c>
      <c r="I154" s="94">
        <v>200</v>
      </c>
      <c r="J154" s="94" t="s">
        <v>35</v>
      </c>
      <c r="K154" s="94" t="s">
        <v>29</v>
      </c>
      <c r="L154" s="94" t="s">
        <v>35</v>
      </c>
      <c r="M154" s="94" t="s">
        <v>31</v>
      </c>
      <c r="N154" s="94" t="s">
        <v>35</v>
      </c>
    </row>
    <row r="155" spans="1:14" ht="14.25">
      <c r="A155" s="97">
        <v>42111</v>
      </c>
      <c r="B155" s="98">
        <v>41.5</v>
      </c>
      <c r="C155" s="98">
        <v>6</v>
      </c>
      <c r="D155" s="98">
        <v>2.8</v>
      </c>
      <c r="E155" s="98">
        <v>2.2</v>
      </c>
      <c r="F155" s="99">
        <f t="shared" si="32"/>
        <v>52.5</v>
      </c>
      <c r="G155" s="100">
        <v>0.0005</v>
      </c>
      <c r="H155" s="106">
        <v>0.003</v>
      </c>
      <c r="I155" s="94">
        <v>200</v>
      </c>
      <c r="J155" s="94" t="s">
        <v>35</v>
      </c>
      <c r="K155" s="94" t="s">
        <v>29</v>
      </c>
      <c r="L155" s="94" t="s">
        <v>35</v>
      </c>
      <c r="M155" s="94" t="s">
        <v>32</v>
      </c>
      <c r="N155" s="94" t="s">
        <v>35</v>
      </c>
    </row>
    <row r="156" spans="1:14" ht="14.25">
      <c r="A156" s="81"/>
      <c r="B156" s="102"/>
      <c r="C156" s="102"/>
      <c r="D156" s="102"/>
      <c r="E156" s="102"/>
      <c r="F156" s="103"/>
      <c r="G156" s="104"/>
      <c r="H156" s="104"/>
      <c r="I156" s="81"/>
      <c r="J156" s="81"/>
      <c r="K156" s="81"/>
      <c r="L156" s="81"/>
      <c r="M156" s="81"/>
      <c r="N156" s="81"/>
    </row>
    <row r="157" spans="1:14" ht="14.25">
      <c r="A157" s="97">
        <v>42113</v>
      </c>
      <c r="B157" s="98">
        <v>3.5</v>
      </c>
      <c r="C157" s="98">
        <v>3.9</v>
      </c>
      <c r="D157" s="98">
        <v>0</v>
      </c>
      <c r="E157" s="98">
        <v>1.8</v>
      </c>
      <c r="F157" s="99">
        <f aca="true" t="shared" si="33" ref="F157:F158">SUM(B157:E157)</f>
        <v>9.2</v>
      </c>
      <c r="G157" s="107" t="s">
        <v>68</v>
      </c>
      <c r="H157" s="100">
        <v>0.0005</v>
      </c>
      <c r="I157" s="94">
        <v>200</v>
      </c>
      <c r="J157" s="94" t="s">
        <v>35</v>
      </c>
      <c r="K157" s="94" t="s">
        <v>29</v>
      </c>
      <c r="L157" s="94" t="s">
        <v>35</v>
      </c>
      <c r="M157" s="94" t="s">
        <v>31</v>
      </c>
      <c r="N157" s="94" t="s">
        <v>65</v>
      </c>
    </row>
    <row r="158" spans="1:14" ht="14.25">
      <c r="A158" s="97">
        <v>42113</v>
      </c>
      <c r="B158" s="98">
        <v>2.5</v>
      </c>
      <c r="C158" s="98">
        <v>20.7</v>
      </c>
      <c r="D158" s="98">
        <v>0.5</v>
      </c>
      <c r="E158" s="98">
        <v>1.2</v>
      </c>
      <c r="F158" s="99">
        <f t="shared" si="33"/>
        <v>24.9</v>
      </c>
      <c r="G158" s="107" t="s">
        <v>69</v>
      </c>
      <c r="H158" s="107" t="s">
        <v>69</v>
      </c>
      <c r="I158" s="94">
        <v>200</v>
      </c>
      <c r="J158" s="94" t="s">
        <v>35</v>
      </c>
      <c r="K158" s="94" t="s">
        <v>29</v>
      </c>
      <c r="L158" s="94" t="s">
        <v>35</v>
      </c>
      <c r="M158" s="94" t="s">
        <v>32</v>
      </c>
      <c r="N158" s="94" t="s">
        <v>65</v>
      </c>
    </row>
    <row r="159" spans="1:14" ht="14.25">
      <c r="A159" s="81"/>
      <c r="B159" s="102"/>
      <c r="C159" s="102"/>
      <c r="D159" s="102"/>
      <c r="E159" s="102"/>
      <c r="F159" s="103"/>
      <c r="G159" s="104"/>
      <c r="H159" s="104"/>
      <c r="I159" s="81"/>
      <c r="J159" s="81"/>
      <c r="K159" s="81"/>
      <c r="L159" s="81"/>
      <c r="M159" s="81"/>
      <c r="N159" s="81"/>
    </row>
    <row r="160" spans="1:14" ht="14.25">
      <c r="A160" s="97">
        <v>42114</v>
      </c>
      <c r="B160" s="98">
        <v>3</v>
      </c>
      <c r="C160" s="98">
        <v>4</v>
      </c>
      <c r="D160" s="98">
        <v>0</v>
      </c>
      <c r="E160" s="98">
        <v>1.4</v>
      </c>
      <c r="F160" s="99">
        <f aca="true" t="shared" si="34" ref="F160:F161">SUM(B160:E160)</f>
        <v>8.4</v>
      </c>
      <c r="G160" s="100">
        <v>0.001</v>
      </c>
      <c r="H160" s="100">
        <v>0.001</v>
      </c>
      <c r="I160" s="94">
        <v>200</v>
      </c>
      <c r="J160" s="94" t="s">
        <v>35</v>
      </c>
      <c r="K160" s="94" t="s">
        <v>29</v>
      </c>
      <c r="L160" s="94" t="s">
        <v>35</v>
      </c>
      <c r="M160" s="94" t="s">
        <v>31</v>
      </c>
      <c r="N160" s="94" t="s">
        <v>67</v>
      </c>
    </row>
    <row r="161" spans="1:14" ht="14.25">
      <c r="A161" s="97">
        <v>42114</v>
      </c>
      <c r="B161" s="98">
        <v>1.8</v>
      </c>
      <c r="C161" s="98">
        <v>19.2</v>
      </c>
      <c r="D161" s="98">
        <v>0.7</v>
      </c>
      <c r="E161" s="98">
        <v>0.8</v>
      </c>
      <c r="F161" s="99">
        <f t="shared" si="34"/>
        <v>22.5</v>
      </c>
      <c r="G161" s="107" t="s">
        <v>70</v>
      </c>
      <c r="H161" s="107" t="s">
        <v>69</v>
      </c>
      <c r="I161" s="94">
        <v>200</v>
      </c>
      <c r="J161" s="94" t="s">
        <v>35</v>
      </c>
      <c r="K161" s="94" t="s">
        <v>29</v>
      </c>
      <c r="L161" s="94" t="s">
        <v>35</v>
      </c>
      <c r="M161" s="94" t="s">
        <v>32</v>
      </c>
      <c r="N161" s="94" t="s">
        <v>67</v>
      </c>
    </row>
    <row r="162" spans="1:14" ht="14.25">
      <c r="A162" s="81"/>
      <c r="B162" s="108"/>
      <c r="C162" s="108"/>
      <c r="D162" s="108"/>
      <c r="E162" s="108"/>
      <c r="F162" s="108"/>
      <c r="G162" s="109"/>
      <c r="H162" s="109"/>
      <c r="I162" s="81"/>
      <c r="J162" s="81"/>
      <c r="K162" s="81"/>
      <c r="L162" s="81"/>
      <c r="M162" s="81"/>
      <c r="N162" s="81"/>
    </row>
    <row r="163" spans="1:14" ht="14.25">
      <c r="A163" s="81"/>
      <c r="B163" s="108"/>
      <c r="C163" s="108"/>
      <c r="D163" s="108"/>
      <c r="E163" s="108"/>
      <c r="F163" s="108"/>
      <c r="G163" s="109"/>
      <c r="H163" s="109"/>
      <c r="I163" s="81"/>
      <c r="J163" s="81"/>
      <c r="K163" s="81"/>
      <c r="L163" s="81"/>
      <c r="M163" s="81"/>
      <c r="N163" s="81"/>
    </row>
    <row r="165" spans="1:14" ht="24.75" customHeight="1">
      <c r="A165" s="80" t="s">
        <v>71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</row>
    <row r="166" spans="1:14" ht="14.25">
      <c r="A166" s="81"/>
      <c r="B166" s="81"/>
      <c r="C166" s="81"/>
      <c r="D166" s="81"/>
      <c r="E166" s="81"/>
      <c r="F166" s="81"/>
      <c r="G166" s="83" t="s">
        <v>60</v>
      </c>
      <c r="H166" s="83"/>
      <c r="I166" s="81"/>
      <c r="J166" s="81"/>
      <c r="K166" s="81"/>
      <c r="L166" s="81"/>
      <c r="M166" s="81"/>
      <c r="N166" s="81"/>
    </row>
    <row r="167" spans="1:17" ht="14.25">
      <c r="A167" s="84" t="s">
        <v>61</v>
      </c>
      <c r="B167" s="85" t="s">
        <v>21</v>
      </c>
      <c r="C167" s="86" t="s">
        <v>22</v>
      </c>
      <c r="D167" s="87" t="s">
        <v>23</v>
      </c>
      <c r="E167" s="88" t="s">
        <v>24</v>
      </c>
      <c r="F167" s="89" t="s">
        <v>5</v>
      </c>
      <c r="G167" s="90" t="s">
        <v>72</v>
      </c>
      <c r="H167" s="90" t="s">
        <v>63</v>
      </c>
      <c r="I167" s="84" t="s">
        <v>7</v>
      </c>
      <c r="J167" s="84" t="s">
        <v>8</v>
      </c>
      <c r="K167" s="91" t="s">
        <v>9</v>
      </c>
      <c r="L167" s="84" t="s">
        <v>27</v>
      </c>
      <c r="M167" s="84" t="s">
        <v>28</v>
      </c>
      <c r="N167" s="84" t="s">
        <v>64</v>
      </c>
      <c r="O167" s="22"/>
      <c r="P167" s="2"/>
      <c r="Q167" s="2"/>
    </row>
    <row r="168" spans="1:17" ht="14.25">
      <c r="A168" s="84"/>
      <c r="B168" s="84"/>
      <c r="C168" s="84"/>
      <c r="D168" s="84"/>
      <c r="E168" s="84"/>
      <c r="F168" s="110"/>
      <c r="G168" s="90"/>
      <c r="H168" s="90"/>
      <c r="I168" s="84"/>
      <c r="J168" s="84"/>
      <c r="K168" s="91"/>
      <c r="L168" s="84"/>
      <c r="M168" s="84"/>
      <c r="N168" s="84"/>
      <c r="O168" s="22"/>
      <c r="P168" s="2"/>
      <c r="Q168" s="2"/>
    </row>
    <row r="169" spans="1:14" ht="14.25">
      <c r="A169" s="97">
        <v>42174</v>
      </c>
      <c r="B169" s="98">
        <v>15.2</v>
      </c>
      <c r="C169" s="98">
        <v>8.6</v>
      </c>
      <c r="D169" s="98">
        <v>2.2</v>
      </c>
      <c r="E169" s="98">
        <v>5.8</v>
      </c>
      <c r="F169" s="99">
        <f aca="true" t="shared" si="35" ref="F169:F170">SUM(B169:E169)</f>
        <v>31.8</v>
      </c>
      <c r="G169" s="100">
        <v>0.1</v>
      </c>
      <c r="H169" s="100">
        <v>0.0155</v>
      </c>
      <c r="I169" s="93">
        <v>200</v>
      </c>
      <c r="J169" s="101" t="s">
        <v>12</v>
      </c>
      <c r="K169" s="94" t="s">
        <v>29</v>
      </c>
      <c r="L169" s="94" t="s">
        <v>57</v>
      </c>
      <c r="M169" s="94" t="s">
        <v>31</v>
      </c>
      <c r="N169" s="94" t="s">
        <v>35</v>
      </c>
    </row>
    <row r="170" spans="1:14" ht="14.25">
      <c r="A170" s="97">
        <v>42174</v>
      </c>
      <c r="B170" s="98">
        <v>22.4</v>
      </c>
      <c r="C170" s="98">
        <v>11.8</v>
      </c>
      <c r="D170" s="98">
        <v>3.5</v>
      </c>
      <c r="E170" s="98">
        <v>7.9</v>
      </c>
      <c r="F170" s="99">
        <f t="shared" si="35"/>
        <v>45.6</v>
      </c>
      <c r="G170" s="100">
        <v>0.065</v>
      </c>
      <c r="H170" s="100">
        <v>0.009500000000000001</v>
      </c>
      <c r="I170" s="93">
        <v>200</v>
      </c>
      <c r="J170" s="101" t="s">
        <v>12</v>
      </c>
      <c r="K170" s="94" t="s">
        <v>29</v>
      </c>
      <c r="L170" s="94" t="s">
        <v>57</v>
      </c>
      <c r="M170" s="94" t="s">
        <v>32</v>
      </c>
      <c r="N170" s="94" t="s">
        <v>35</v>
      </c>
    </row>
    <row r="171" spans="1:14" ht="14.25">
      <c r="A171" s="81"/>
      <c r="B171" s="102"/>
      <c r="C171" s="102"/>
      <c r="D171" s="102"/>
      <c r="E171" s="102"/>
      <c r="F171" s="103"/>
      <c r="G171" s="104"/>
      <c r="H171" s="104"/>
      <c r="I171" s="109"/>
      <c r="J171" s="105"/>
      <c r="K171" s="81"/>
      <c r="L171" s="81"/>
      <c r="M171" s="81"/>
      <c r="N171" s="81"/>
    </row>
    <row r="172" spans="1:14" ht="14.25">
      <c r="A172" s="97">
        <v>42175</v>
      </c>
      <c r="B172" s="98">
        <v>12.1</v>
      </c>
      <c r="C172" s="98">
        <v>8.8</v>
      </c>
      <c r="D172" s="98">
        <v>2.1</v>
      </c>
      <c r="E172" s="98">
        <v>5.7</v>
      </c>
      <c r="F172" s="99">
        <f aca="true" t="shared" si="36" ref="F172:F173">SUM(B172:E172)</f>
        <v>28.700000000000003</v>
      </c>
      <c r="G172" s="100">
        <v>0.085</v>
      </c>
      <c r="H172" s="100">
        <v>0.013500000000000002</v>
      </c>
      <c r="I172" s="93">
        <v>200</v>
      </c>
      <c r="J172" s="101" t="s">
        <v>12</v>
      </c>
      <c r="K172" s="94" t="s">
        <v>29</v>
      </c>
      <c r="L172" s="94" t="s">
        <v>57</v>
      </c>
      <c r="M172" s="94" t="s">
        <v>31</v>
      </c>
      <c r="N172" s="111" t="s">
        <v>73</v>
      </c>
    </row>
    <row r="173" spans="1:14" ht="14.25">
      <c r="A173" s="97">
        <v>42175</v>
      </c>
      <c r="B173" s="98">
        <v>19</v>
      </c>
      <c r="C173" s="98">
        <v>12.5</v>
      </c>
      <c r="D173" s="98">
        <v>3.4</v>
      </c>
      <c r="E173" s="98">
        <v>8.2</v>
      </c>
      <c r="F173" s="99">
        <f t="shared" si="36"/>
        <v>43.1</v>
      </c>
      <c r="G173" s="100">
        <v>0.0495</v>
      </c>
      <c r="H173" s="100">
        <v>0.008</v>
      </c>
      <c r="I173" s="93">
        <v>200</v>
      </c>
      <c r="J173" s="101" t="s">
        <v>12</v>
      </c>
      <c r="K173" s="94" t="s">
        <v>29</v>
      </c>
      <c r="L173" s="94" t="s">
        <v>57</v>
      </c>
      <c r="M173" s="94" t="s">
        <v>32</v>
      </c>
      <c r="N173" s="111" t="s">
        <v>73</v>
      </c>
    </row>
    <row r="174" spans="1:14" ht="14.25">
      <c r="A174" s="81"/>
      <c r="B174" s="102"/>
      <c r="C174" s="102"/>
      <c r="D174" s="102"/>
      <c r="E174" s="102"/>
      <c r="F174" s="103"/>
      <c r="G174" s="104"/>
      <c r="H174" s="104"/>
      <c r="I174" s="109"/>
      <c r="J174" s="105"/>
      <c r="K174" s="81"/>
      <c r="L174" s="81"/>
      <c r="M174" s="81"/>
      <c r="N174" s="81"/>
    </row>
    <row r="175" spans="1:14" ht="14.25">
      <c r="A175" s="97">
        <v>42176</v>
      </c>
      <c r="B175" s="98">
        <v>6.4</v>
      </c>
      <c r="C175" s="98">
        <v>8.6</v>
      </c>
      <c r="D175" s="98">
        <v>1.6</v>
      </c>
      <c r="E175" s="98">
        <v>4.8</v>
      </c>
      <c r="F175" s="99">
        <f aca="true" t="shared" si="37" ref="F175:F176">SUM(B175:E175)</f>
        <v>21.4</v>
      </c>
      <c r="G175" s="100">
        <v>0.067</v>
      </c>
      <c r="H175" s="100">
        <v>0.011000000000000001</v>
      </c>
      <c r="I175" s="93">
        <v>200</v>
      </c>
      <c r="J175" s="101" t="s">
        <v>12</v>
      </c>
      <c r="K175" s="94" t="s">
        <v>29</v>
      </c>
      <c r="L175" s="94" t="s">
        <v>57</v>
      </c>
      <c r="M175" s="94" t="s">
        <v>31</v>
      </c>
      <c r="N175" s="94" t="s">
        <v>74</v>
      </c>
    </row>
    <row r="176" spans="1:14" ht="14.25">
      <c r="A176" s="97">
        <v>42176</v>
      </c>
      <c r="B176" s="98">
        <v>10.3</v>
      </c>
      <c r="C176" s="98">
        <v>14.1</v>
      </c>
      <c r="D176" s="98">
        <v>3.3</v>
      </c>
      <c r="E176" s="98">
        <v>7.7</v>
      </c>
      <c r="F176" s="99">
        <f t="shared" si="37"/>
        <v>35.4</v>
      </c>
      <c r="G176" s="100">
        <v>0.032</v>
      </c>
      <c r="H176" s="100">
        <v>0.0051</v>
      </c>
      <c r="I176" s="93">
        <v>200</v>
      </c>
      <c r="J176" s="101" t="s">
        <v>12</v>
      </c>
      <c r="K176" s="94" t="s">
        <v>29</v>
      </c>
      <c r="L176" s="94" t="s">
        <v>57</v>
      </c>
      <c r="M176" s="94" t="s">
        <v>32</v>
      </c>
      <c r="N176" s="94" t="s">
        <v>74</v>
      </c>
    </row>
    <row r="177" spans="1:14" ht="14.25">
      <c r="A177" s="81"/>
      <c r="B177" s="102"/>
      <c r="C177" s="102"/>
      <c r="D177" s="102"/>
      <c r="E177" s="102"/>
      <c r="F177" s="103"/>
      <c r="G177" s="104"/>
      <c r="H177" s="104"/>
      <c r="I177" s="109"/>
      <c r="J177" s="81"/>
      <c r="K177" s="81"/>
      <c r="L177" s="81"/>
      <c r="M177" s="81"/>
      <c r="N177" s="81"/>
    </row>
    <row r="178" spans="1:14" ht="14.25">
      <c r="A178" s="97">
        <v>42177</v>
      </c>
      <c r="B178" s="98">
        <v>27.7</v>
      </c>
      <c r="C178" s="98">
        <v>4.7</v>
      </c>
      <c r="D178" s="98">
        <v>2.1</v>
      </c>
      <c r="E178" s="98">
        <v>3.8</v>
      </c>
      <c r="F178" s="99">
        <f aca="true" t="shared" si="38" ref="F178:F179">SUM(B178:E178)</f>
        <v>38.3</v>
      </c>
      <c r="G178" s="100">
        <v>0.002</v>
      </c>
      <c r="H178" s="100">
        <v>0.0003</v>
      </c>
      <c r="I178" s="93">
        <v>200</v>
      </c>
      <c r="J178" s="94" t="s">
        <v>35</v>
      </c>
      <c r="K178" s="94" t="s">
        <v>29</v>
      </c>
      <c r="L178" s="94" t="s">
        <v>75</v>
      </c>
      <c r="M178" s="94" t="s">
        <v>31</v>
      </c>
      <c r="N178" s="94" t="s">
        <v>35</v>
      </c>
    </row>
    <row r="179" spans="1:14" ht="14.25">
      <c r="A179" s="97">
        <v>42177</v>
      </c>
      <c r="B179" s="98">
        <v>40.6</v>
      </c>
      <c r="C179" s="98">
        <v>5.6</v>
      </c>
      <c r="D179" s="98">
        <v>3.4</v>
      </c>
      <c r="E179" s="98">
        <v>5.2</v>
      </c>
      <c r="F179" s="99">
        <f t="shared" si="38"/>
        <v>54.8</v>
      </c>
      <c r="G179" s="100">
        <v>0.002</v>
      </c>
      <c r="H179" s="106">
        <v>0.017</v>
      </c>
      <c r="I179" s="93">
        <v>200</v>
      </c>
      <c r="J179" s="94" t="s">
        <v>35</v>
      </c>
      <c r="K179" s="94" t="s">
        <v>29</v>
      </c>
      <c r="L179" s="94" t="s">
        <v>75</v>
      </c>
      <c r="M179" s="94" t="s">
        <v>32</v>
      </c>
      <c r="N179" s="94" t="s">
        <v>35</v>
      </c>
    </row>
    <row r="180" spans="1:14" ht="14.25">
      <c r="A180" s="81"/>
      <c r="B180" s="102"/>
      <c r="C180" s="102"/>
      <c r="D180" s="102"/>
      <c r="E180" s="102"/>
      <c r="F180" s="103"/>
      <c r="G180" s="104"/>
      <c r="H180" s="104"/>
      <c r="I180" s="109"/>
      <c r="J180" s="81"/>
      <c r="K180" s="81"/>
      <c r="L180" s="81"/>
      <c r="M180" s="81"/>
      <c r="N180" s="81"/>
    </row>
    <row r="181" spans="1:14" ht="14.25">
      <c r="A181" s="97">
        <v>42178</v>
      </c>
      <c r="B181" s="98">
        <v>30.6</v>
      </c>
      <c r="C181" s="98">
        <v>4.9</v>
      </c>
      <c r="D181" s="98">
        <v>2.5</v>
      </c>
      <c r="E181" s="98">
        <v>4.3</v>
      </c>
      <c r="F181" s="99">
        <f aca="true" t="shared" si="39" ref="F181:F182">SUM(B181:E181)</f>
        <v>42.3</v>
      </c>
      <c r="G181" s="100">
        <v>0.0026</v>
      </c>
      <c r="H181" s="107" t="s">
        <v>76</v>
      </c>
      <c r="I181" s="93">
        <v>200</v>
      </c>
      <c r="J181" s="94" t="s">
        <v>35</v>
      </c>
      <c r="K181" s="94" t="s">
        <v>29</v>
      </c>
      <c r="L181" s="94" t="s">
        <v>35</v>
      </c>
      <c r="M181" s="94" t="s">
        <v>31</v>
      </c>
      <c r="N181" s="94" t="s">
        <v>35</v>
      </c>
    </row>
    <row r="182" spans="1:14" ht="14.25">
      <c r="A182" s="97">
        <v>42178</v>
      </c>
      <c r="B182" s="98">
        <v>40.7</v>
      </c>
      <c r="C182" s="98">
        <v>5.6</v>
      </c>
      <c r="D182" s="98">
        <v>3.4</v>
      </c>
      <c r="E182" s="98">
        <v>5.4</v>
      </c>
      <c r="F182" s="99">
        <f t="shared" si="39"/>
        <v>55.1</v>
      </c>
      <c r="G182" s="100">
        <v>0.0025</v>
      </c>
      <c r="H182" s="107" t="s">
        <v>77</v>
      </c>
      <c r="I182" s="93">
        <v>200</v>
      </c>
      <c r="J182" s="94" t="s">
        <v>35</v>
      </c>
      <c r="K182" s="94" t="s">
        <v>29</v>
      </c>
      <c r="L182" s="94" t="s">
        <v>35</v>
      </c>
      <c r="M182" s="94" t="s">
        <v>32</v>
      </c>
      <c r="N182" s="94" t="s">
        <v>35</v>
      </c>
    </row>
    <row r="183" spans="1:14" ht="14.25">
      <c r="A183" s="81"/>
      <c r="B183" s="102"/>
      <c r="C183" s="102"/>
      <c r="D183" s="102"/>
      <c r="E183" s="102"/>
      <c r="F183" s="103"/>
      <c r="G183" s="104"/>
      <c r="H183" s="104"/>
      <c r="I183" s="109"/>
      <c r="J183" s="81"/>
      <c r="K183" s="81"/>
      <c r="L183" s="81"/>
      <c r="M183" s="81"/>
      <c r="N183" s="81"/>
    </row>
    <row r="184" spans="1:14" ht="14.25">
      <c r="A184" s="97">
        <v>42179</v>
      </c>
      <c r="B184" s="98">
        <v>21</v>
      </c>
      <c r="C184" s="98">
        <v>5.4</v>
      </c>
      <c r="D184" s="98">
        <v>1.8</v>
      </c>
      <c r="E184" s="98">
        <v>4.1</v>
      </c>
      <c r="F184" s="99">
        <f aca="true" t="shared" si="40" ref="F184:F185">SUM(B184:E184)</f>
        <v>32.3</v>
      </c>
      <c r="G184" s="107" t="s">
        <v>78</v>
      </c>
      <c r="H184" s="107" t="s">
        <v>79</v>
      </c>
      <c r="I184" s="93">
        <v>200</v>
      </c>
      <c r="J184" s="94" t="s">
        <v>35</v>
      </c>
      <c r="K184" s="94" t="s">
        <v>29</v>
      </c>
      <c r="L184" s="94" t="s">
        <v>35</v>
      </c>
      <c r="M184" s="94" t="s">
        <v>31</v>
      </c>
      <c r="N184" s="94" t="s">
        <v>73</v>
      </c>
    </row>
    <row r="185" spans="1:14" ht="14.25">
      <c r="A185" s="97">
        <v>42179</v>
      </c>
      <c r="B185" s="98">
        <v>35.8</v>
      </c>
      <c r="C185" s="98">
        <v>6.9</v>
      </c>
      <c r="D185" s="98">
        <v>3.4</v>
      </c>
      <c r="E185" s="98">
        <v>6.4</v>
      </c>
      <c r="F185" s="99">
        <f t="shared" si="40"/>
        <v>52.5</v>
      </c>
      <c r="G185" s="107" t="s">
        <v>80</v>
      </c>
      <c r="H185" s="107" t="s">
        <v>81</v>
      </c>
      <c r="I185" s="93">
        <v>200</v>
      </c>
      <c r="J185" s="94" t="s">
        <v>35</v>
      </c>
      <c r="K185" s="94" t="s">
        <v>29</v>
      </c>
      <c r="L185" s="94" t="s">
        <v>35</v>
      </c>
      <c r="M185" s="94" t="s">
        <v>32</v>
      </c>
      <c r="N185" s="94" t="s">
        <v>73</v>
      </c>
    </row>
    <row r="186" spans="1:14" ht="14.25">
      <c r="A186" s="81"/>
      <c r="B186" s="102"/>
      <c r="C186" s="102"/>
      <c r="D186" s="102"/>
      <c r="E186" s="102"/>
      <c r="F186" s="103"/>
      <c r="G186" s="112"/>
      <c r="H186" s="112"/>
      <c r="I186" s="109"/>
      <c r="J186" s="81"/>
      <c r="K186" s="81"/>
      <c r="L186" s="81"/>
      <c r="M186" s="81"/>
      <c r="N186" s="81"/>
    </row>
    <row r="187" spans="1:14" ht="14.25">
      <c r="A187" s="97">
        <v>42180</v>
      </c>
      <c r="B187" s="98">
        <v>4.9</v>
      </c>
      <c r="C187" s="98">
        <v>5.2</v>
      </c>
      <c r="D187" s="98">
        <v>0.4</v>
      </c>
      <c r="E187" s="98">
        <v>2.2</v>
      </c>
      <c r="F187" s="99">
        <f aca="true" t="shared" si="41" ref="F187:F188">SUM(B187:E187)</f>
        <v>12.700000000000001</v>
      </c>
      <c r="G187" s="107" t="s">
        <v>82</v>
      </c>
      <c r="H187" s="107" t="s">
        <v>82</v>
      </c>
      <c r="I187" s="93">
        <v>200</v>
      </c>
      <c r="J187" s="94" t="s">
        <v>35</v>
      </c>
      <c r="K187" s="94" t="s">
        <v>29</v>
      </c>
      <c r="L187" s="94" t="s">
        <v>35</v>
      </c>
      <c r="M187" s="94" t="s">
        <v>31</v>
      </c>
      <c r="N187" s="94" t="s">
        <v>74</v>
      </c>
    </row>
    <row r="188" spans="1:14" ht="14.25">
      <c r="A188" s="97">
        <v>42180</v>
      </c>
      <c r="B188" s="98">
        <v>12.4</v>
      </c>
      <c r="C188" s="98">
        <v>15.2</v>
      </c>
      <c r="D188" s="98">
        <v>2.4</v>
      </c>
      <c r="E188" s="98">
        <v>7.8</v>
      </c>
      <c r="F188" s="99">
        <f t="shared" si="41"/>
        <v>37.8</v>
      </c>
      <c r="G188" s="107" t="s">
        <v>83</v>
      </c>
      <c r="H188" s="107" t="s">
        <v>84</v>
      </c>
      <c r="I188" s="93">
        <v>200</v>
      </c>
      <c r="J188" s="94" t="s">
        <v>35</v>
      </c>
      <c r="K188" s="94" t="s">
        <v>29</v>
      </c>
      <c r="L188" s="94" t="s">
        <v>35</v>
      </c>
      <c r="M188" s="94" t="s">
        <v>32</v>
      </c>
      <c r="N188" s="94" t="s">
        <v>74</v>
      </c>
    </row>
    <row r="189" spans="1:14" ht="14.25">
      <c r="A189" s="81"/>
      <c r="B189" s="102"/>
      <c r="C189" s="102"/>
      <c r="D189" s="102"/>
      <c r="E189" s="102"/>
      <c r="F189" s="103"/>
      <c r="G189" s="112"/>
      <c r="H189" s="112"/>
      <c r="I189" s="109"/>
      <c r="J189" s="81"/>
      <c r="K189" s="81"/>
      <c r="L189" s="81"/>
      <c r="M189" s="81"/>
      <c r="N189" s="81"/>
    </row>
    <row r="190" spans="1:14" ht="14.25">
      <c r="A190" s="97">
        <v>42181</v>
      </c>
      <c r="B190" s="98">
        <v>4.8</v>
      </c>
      <c r="C190" s="98">
        <v>4.8</v>
      </c>
      <c r="D190" s="98">
        <v>0.30000000000000004</v>
      </c>
      <c r="E190" s="98">
        <v>2</v>
      </c>
      <c r="F190" s="99">
        <f aca="true" t="shared" si="42" ref="F190:F191">SUM(B190:E190)</f>
        <v>11.899999999999999</v>
      </c>
      <c r="G190" s="107" t="s">
        <v>85</v>
      </c>
      <c r="H190" s="107" t="s">
        <v>86</v>
      </c>
      <c r="I190" s="93">
        <v>200</v>
      </c>
      <c r="J190" s="94" t="s">
        <v>35</v>
      </c>
      <c r="K190" s="94" t="s">
        <v>29</v>
      </c>
      <c r="L190" s="94" t="s">
        <v>75</v>
      </c>
      <c r="M190" s="94" t="s">
        <v>31</v>
      </c>
      <c r="N190" s="94" t="s">
        <v>74</v>
      </c>
    </row>
    <row r="191" spans="1:14" ht="14.25">
      <c r="A191" s="97">
        <v>42181</v>
      </c>
      <c r="B191" s="98">
        <v>12.4</v>
      </c>
      <c r="C191" s="98">
        <v>15.3</v>
      </c>
      <c r="D191" s="98">
        <v>2.7</v>
      </c>
      <c r="E191" s="98">
        <v>7.5</v>
      </c>
      <c r="F191" s="99">
        <f t="shared" si="42"/>
        <v>37.9</v>
      </c>
      <c r="G191" s="107" t="s">
        <v>87</v>
      </c>
      <c r="H191" s="107" t="s">
        <v>69</v>
      </c>
      <c r="I191" s="93">
        <v>200</v>
      </c>
      <c r="J191" s="94" t="s">
        <v>35</v>
      </c>
      <c r="K191" s="94" t="s">
        <v>29</v>
      </c>
      <c r="L191" s="94" t="s">
        <v>75</v>
      </c>
      <c r="M191" s="94" t="s">
        <v>32</v>
      </c>
      <c r="N191" s="94" t="s">
        <v>74</v>
      </c>
    </row>
    <row r="192" spans="1:14" ht="14.25">
      <c r="A192" s="81"/>
      <c r="B192" s="108"/>
      <c r="C192" s="108"/>
      <c r="D192" s="108"/>
      <c r="E192" s="108"/>
      <c r="F192" s="113"/>
      <c r="G192" s="104"/>
      <c r="H192" s="104"/>
      <c r="I192" s="109"/>
      <c r="J192" s="81"/>
      <c r="K192" s="81"/>
      <c r="L192" s="81"/>
      <c r="M192" s="81"/>
      <c r="N192" s="81"/>
    </row>
  </sheetData>
  <sheetProtection selectLockedCells="1" selectUnlockedCells="1"/>
  <mergeCells count="8">
    <mergeCell ref="A76:N76"/>
    <mergeCell ref="A114:N114"/>
    <mergeCell ref="A138:N138"/>
    <mergeCell ref="B139:F139"/>
    <mergeCell ref="G139:H139"/>
    <mergeCell ref="A165:N165"/>
    <mergeCell ref="B166:F166"/>
    <mergeCell ref="G166:H166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2018-03-16T23:15:27Z</dcterms:created>
  <dcterms:modified xsi:type="dcterms:W3CDTF">2018-04-18T19:22:22Z</dcterms:modified>
  <cp:category/>
  <cp:version/>
  <cp:contentType/>
  <cp:contentStatus/>
  <cp:revision>152</cp:revision>
</cp:coreProperties>
</file>