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Design Esitmate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<sst xmlns="http://schemas.openxmlformats.org/spreadsheetml/2006/main" count="34" uniqueCount="31">
  <si>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Task</t>
  </si>
  <si>
    <t>% Complete</t>
  </si>
  <si>
    <t xml:space="preserve">JT valves </t>
  </si>
  <si>
    <t xml:space="preserve">Helium Tank </t>
  </si>
  <si>
    <t xml:space="preserve">LN2    Tank </t>
  </si>
  <si>
    <t xml:space="preserve">Two Heat Exchangers </t>
  </si>
  <si>
    <t xml:space="preserve">U-tubes </t>
  </si>
  <si>
    <t xml:space="preserve">Relief valves </t>
  </si>
  <si>
    <t xml:space="preserve">Current Leads </t>
  </si>
  <si>
    <t xml:space="preserve">Internal Piping </t>
  </si>
  <si>
    <t>FEA Analysis of puffing Ravi</t>
  </si>
  <si>
    <t>Total</t>
  </si>
  <si>
    <t>Engineering Man Hours</t>
  </si>
  <si>
    <t>Magent Cryogenic Box</t>
  </si>
  <si>
    <t>Drafting Man Hours</t>
  </si>
  <si>
    <t>Design/CAD Man Hours</t>
  </si>
  <si>
    <t>Days</t>
  </si>
  <si>
    <t>Hall D Design Esitmate</t>
  </si>
  <si>
    <t>Total Man Hours to complete</t>
  </si>
  <si>
    <t>Mechanical Supports for Magent &amp; Barrel Calorimeter</t>
  </si>
  <si>
    <t>Steel support for magnet</t>
  </si>
  <si>
    <t xml:space="preserve">Barrel Calorimeter Support </t>
  </si>
  <si>
    <t>Magnet End Plate</t>
  </si>
  <si>
    <t xml:space="preserve">Total </t>
  </si>
  <si>
    <t>Yoke modifications</t>
  </si>
  <si>
    <t>Expansion Can</t>
  </si>
  <si>
    <t>Months</t>
  </si>
  <si>
    <t>Transferline</t>
  </si>
  <si>
    <t>Puffing Billy(Cryogenic Box)</t>
  </si>
  <si>
    <t xml:space="preserve">Total Man hours needed to complete work for the above listed items </t>
  </si>
  <si>
    <t>Approx : 6 months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</si>
</sst>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Zeros="0" tabSelected="1" workbookViewId="0" topLeftCell="A1">
      <selection activeCell="I16" sqref="I16"/>
    </sheetView>
  </sheetViews>
  <sheetFormatPr defaultColWidth="9.140625" defaultRowHeight="12.75"/>
  <cols>
    <col min="1" max="1" width="26.7109375" style="0" customWidth="1"/>
    <col min="2" max="5" width="13.421875" style="2" customWidth="1"/>
    <col min="6" max="6" width="20.28125" style="2" customWidth="1"/>
  </cols>
  <sheetData>
    <row r="1" spans="1:6" ht="25.5" customHeight="1">
      <c r="A1" s="9" t="s">
        <v>17</v>
      </c>
      <c r="B1" s="9"/>
      <c r="C1" s="9"/>
      <c r="D1" s="9"/>
      <c r="E1" s="9"/>
      <c r="F1" s="9"/>
    </row>
    <row r="2" spans="1:6" ht="15" customHeight="1">
      <c r="A2" s="8"/>
      <c r="B2" s="8"/>
      <c r="C2" s="8"/>
      <c r="D2" s="8"/>
      <c r="E2" s="8"/>
      <c r="F2" s="8"/>
    </row>
    <row r="3" spans="1:6" s="5" customFormat="1" ht="31.5">
      <c r="A3" s="3" t="s">
        <v>0</v>
      </c>
      <c r="B3" s="4" t="s">
        <v>1</v>
      </c>
      <c r="C3" s="6" t="s">
        <v>12</v>
      </c>
      <c r="D3" s="6" t="s">
        <v>15</v>
      </c>
      <c r="E3" s="6" t="s">
        <v>14</v>
      </c>
      <c r="F3" s="6" t="s">
        <v>18</v>
      </c>
    </row>
    <row r="5" ht="15.75">
      <c r="A5" s="10" t="s">
        <v>13</v>
      </c>
    </row>
    <row r="6" spans="1:6" ht="15.75">
      <c r="A6" s="1" t="s">
        <v>2</v>
      </c>
      <c r="B6" s="2">
        <v>60</v>
      </c>
      <c r="C6" s="2">
        <v>16</v>
      </c>
      <c r="D6" s="2">
        <v>16</v>
      </c>
      <c r="E6" s="2">
        <v>32</v>
      </c>
      <c r="F6" s="2">
        <f>SUM(C6:E6)</f>
        <v>64</v>
      </c>
    </row>
    <row r="7" spans="1:6" ht="15.75">
      <c r="A7" s="1" t="s">
        <v>3</v>
      </c>
      <c r="B7" s="2">
        <v>40</v>
      </c>
      <c r="C7" s="2">
        <v>12</v>
      </c>
      <c r="D7" s="2">
        <v>10</v>
      </c>
      <c r="E7" s="2">
        <v>16</v>
      </c>
      <c r="F7" s="2">
        <f>SUM(C6:E7)</f>
        <v>102</v>
      </c>
    </row>
    <row r="8" spans="1:6" ht="15.75">
      <c r="A8" s="1" t="s">
        <v>4</v>
      </c>
      <c r="B8" s="2">
        <v>40</v>
      </c>
      <c r="C8" s="2">
        <v>48</v>
      </c>
      <c r="D8" s="2">
        <v>10</v>
      </c>
      <c r="E8" s="2">
        <v>10</v>
      </c>
      <c r="F8" s="2">
        <f>SUM(C8:E8)</f>
        <v>68</v>
      </c>
    </row>
    <row r="9" spans="1:6" ht="15.75">
      <c r="A9" s="1" t="s">
        <v>5</v>
      </c>
      <c r="B9" s="2">
        <v>100</v>
      </c>
      <c r="F9" s="2">
        <f aca="true" t="shared" si="0" ref="F9:F17">SUM(C9:E9)</f>
        <v>0</v>
      </c>
    </row>
    <row r="10" spans="1:6" ht="15.75">
      <c r="A10" s="1" t="s">
        <v>6</v>
      </c>
      <c r="B10" s="2">
        <v>60</v>
      </c>
      <c r="C10" s="2">
        <v>12</v>
      </c>
      <c r="D10" s="2">
        <v>24</v>
      </c>
      <c r="E10" s="2">
        <v>48</v>
      </c>
      <c r="F10" s="2">
        <f t="shared" si="0"/>
        <v>84</v>
      </c>
    </row>
    <row r="11" spans="1:6" ht="15.75">
      <c r="A11" s="1" t="s">
        <v>7</v>
      </c>
      <c r="B11" s="2">
        <v>0</v>
      </c>
      <c r="C11" s="2">
        <v>24</v>
      </c>
      <c r="D11" s="2">
        <v>10</v>
      </c>
      <c r="E11" s="2">
        <v>20</v>
      </c>
      <c r="F11" s="2">
        <f t="shared" si="0"/>
        <v>54</v>
      </c>
    </row>
    <row r="12" spans="1:6" ht="15.75">
      <c r="A12" s="1" t="s">
        <v>8</v>
      </c>
      <c r="B12" s="2">
        <v>0</v>
      </c>
      <c r="D12" s="2">
        <v>40</v>
      </c>
      <c r="E12" s="2">
        <v>40</v>
      </c>
      <c r="F12" s="2">
        <f t="shared" si="0"/>
        <v>80</v>
      </c>
    </row>
    <row r="13" spans="1:6" ht="15.75">
      <c r="A13" s="1" t="s">
        <v>9</v>
      </c>
      <c r="B13" s="2">
        <v>5</v>
      </c>
      <c r="C13" s="2">
        <v>48</v>
      </c>
      <c r="D13" s="2">
        <v>56</v>
      </c>
      <c r="E13" s="2">
        <v>56</v>
      </c>
      <c r="F13" s="2">
        <f t="shared" si="0"/>
        <v>160</v>
      </c>
    </row>
    <row r="14" spans="1:6" ht="15.75">
      <c r="A14" s="1" t="s">
        <v>25</v>
      </c>
      <c r="B14" s="2">
        <v>10</v>
      </c>
      <c r="C14" s="2">
        <v>24</v>
      </c>
      <c r="D14" s="2">
        <v>48</v>
      </c>
      <c r="E14" s="2">
        <v>48</v>
      </c>
      <c r="F14" s="2">
        <f t="shared" si="0"/>
        <v>120</v>
      </c>
    </row>
    <row r="15" spans="1:6" ht="15.75">
      <c r="A15" s="1" t="s">
        <v>10</v>
      </c>
      <c r="B15" s="2">
        <v>75</v>
      </c>
      <c r="C15" s="2">
        <v>36</v>
      </c>
      <c r="F15" s="2">
        <f t="shared" si="0"/>
        <v>36</v>
      </c>
    </row>
    <row r="16" spans="1:6" ht="15.75">
      <c r="A16" s="1" t="s">
        <v>28</v>
      </c>
      <c r="C16" s="2">
        <v>8</v>
      </c>
      <c r="D16" s="2">
        <v>12</v>
      </c>
      <c r="E16" s="2">
        <v>36</v>
      </c>
      <c r="F16" s="2">
        <f t="shared" si="0"/>
        <v>56</v>
      </c>
    </row>
    <row r="17" spans="1:6" ht="16.5" thickBot="1">
      <c r="A17" s="1" t="s">
        <v>27</v>
      </c>
      <c r="C17" s="2">
        <v>48</v>
      </c>
      <c r="D17" s="2">
        <v>48</v>
      </c>
      <c r="E17" s="2">
        <v>48</v>
      </c>
      <c r="F17" s="7">
        <f t="shared" si="0"/>
        <v>144</v>
      </c>
    </row>
    <row r="18" spans="5:6" ht="12.75">
      <c r="E18" s="11" t="s">
        <v>11</v>
      </c>
      <c r="F18" s="15">
        <f>SUM(F6:F17)</f>
        <v>968</v>
      </c>
    </row>
    <row r="19" spans="5:6" ht="12.75">
      <c r="E19" s="2" t="s">
        <v>16</v>
      </c>
      <c r="F19" s="15">
        <f>F18/8</f>
        <v>121</v>
      </c>
    </row>
    <row r="20" spans="5:6" ht="12.75">
      <c r="E20" s="13" t="s">
        <v>26</v>
      </c>
      <c r="F20" s="12">
        <f>F19/30</f>
        <v>4.033333333333333</v>
      </c>
    </row>
    <row r="21" ht="15.75">
      <c r="A21" s="10" t="s">
        <v>19</v>
      </c>
    </row>
    <row r="22" spans="1:6" ht="12.75">
      <c r="A22" t="s">
        <v>20</v>
      </c>
      <c r="B22" s="2">
        <v>60</v>
      </c>
      <c r="C22" s="2">
        <v>16</v>
      </c>
      <c r="D22" s="2">
        <v>24</v>
      </c>
      <c r="E22" s="2">
        <v>48</v>
      </c>
      <c r="F22" s="2">
        <f>SUM(C22:E22)</f>
        <v>88</v>
      </c>
    </row>
    <row r="23" spans="1:6" ht="12.75">
      <c r="A23" t="s">
        <v>24</v>
      </c>
      <c r="B23" s="2">
        <v>40</v>
      </c>
      <c r="C23" s="2">
        <v>6</v>
      </c>
      <c r="D23" s="2">
        <v>8</v>
      </c>
      <c r="E23" s="2">
        <v>8</v>
      </c>
      <c r="F23" s="2">
        <f>SUM(C23:E23)</f>
        <v>22</v>
      </c>
    </row>
    <row r="24" spans="1:6" ht="12.75">
      <c r="A24" t="s">
        <v>22</v>
      </c>
      <c r="B24" s="2">
        <v>20</v>
      </c>
      <c r="C24" s="2">
        <v>6</v>
      </c>
      <c r="D24" s="2">
        <v>8</v>
      </c>
      <c r="E24" s="2">
        <v>6</v>
      </c>
      <c r="F24" s="2">
        <f>SUM(C24:E24)</f>
        <v>20</v>
      </c>
    </row>
    <row r="25" spans="1:6" ht="12.75">
      <c r="A25" t="s">
        <v>21</v>
      </c>
      <c r="B25" s="2">
        <v>10</v>
      </c>
      <c r="C25" s="2">
        <v>56</v>
      </c>
      <c r="D25" s="2">
        <v>48</v>
      </c>
      <c r="E25" s="2">
        <v>48</v>
      </c>
      <c r="F25" s="2">
        <f>SUM(C25:E25)</f>
        <v>152</v>
      </c>
    </row>
    <row r="26" spans="5:6" ht="12.75">
      <c r="E26" s="2" t="s">
        <v>23</v>
      </c>
      <c r="F26" s="2">
        <f>SUM(F22:F25)</f>
        <v>282</v>
      </c>
    </row>
    <row r="27" spans="5:6" ht="12.75">
      <c r="E27" s="2" t="s">
        <v>16</v>
      </c>
      <c r="F27" s="15">
        <f>F26/8</f>
        <v>35.25</v>
      </c>
    </row>
    <row r="28" spans="5:6" ht="12.75">
      <c r="E28" s="13" t="s">
        <v>26</v>
      </c>
      <c r="F28" s="13">
        <f>F27/30</f>
        <v>1.175</v>
      </c>
    </row>
    <row r="29" ht="12.75">
      <c r="F29" s="2">
        <f>SUM(C29:E29)</f>
        <v>0</v>
      </c>
    </row>
    <row r="30" spans="1:6" ht="12.75">
      <c r="A30" t="s">
        <v>29</v>
      </c>
      <c r="E30" s="2" t="s">
        <v>26</v>
      </c>
      <c r="F30" s="14">
        <f>F20+F28</f>
        <v>5.208333333333333</v>
      </c>
    </row>
    <row r="31" ht="12.75">
      <c r="F31" s="13" t="s">
        <v>30</v>
      </c>
    </row>
  </sheetData>
  <mergeCells count="1">
    <mergeCell ref="A1:F1"/>
  </mergeCells>
  <printOptions/>
  <pageMargins left="0.75" right="0.75" top="1" bottom="1" header="0.5" footer="0.5"/>
  <pageSetup horizontalDpi="355" verticalDpi="3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Jefferson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Fowler</dc:creator>
  <cp:keywords/>
  <dc:description/>
  <cp:lastModifiedBy>ravi</cp:lastModifiedBy>
  <cp:lastPrinted>2006-05-10T19:34:45Z</cp:lastPrinted>
  <dcterms:created xsi:type="dcterms:W3CDTF">2005-12-20T16:27:28Z</dcterms:created>
  <dcterms:modified xsi:type="dcterms:W3CDTF">2006-05-10T19:36:03Z</dcterms:modified>
  <cp:category/>
  <cp:version/>
  <cp:contentType/>
  <cp:contentStatus/>
</cp:coreProperties>
</file>