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krug\Desktop\"/>
    </mc:Choice>
  </mc:AlternateContent>
  <bookViews>
    <workbookView xWindow="2025" yWindow="120" windowWidth="11355" windowHeight="10785"/>
  </bookViews>
  <sheets>
    <sheet name="Budget" sheetId="2" r:id="rId1"/>
    <sheet name="Budget Narrative" sheetId="3" r:id="rId2"/>
    <sheet name="Guidance" sheetId="4" r:id="rId3"/>
  </sheets>
  <definedNames>
    <definedName name="_xlnm.Print_Area" localSheetId="0">Budget!$A$1:$H$28</definedName>
    <definedName name="_xlnm.Print_Area" localSheetId="1">'Budget Narrative'!$A$1:$B$25</definedName>
    <definedName name="_xlnm.Print_Area" localSheetId="2">Guidance!$A$1:$A$6</definedName>
  </definedNames>
  <calcPr calcId="162913"/>
</workbook>
</file>

<file path=xl/calcChain.xml><?xml version="1.0" encoding="utf-8"?>
<calcChain xmlns="http://schemas.openxmlformats.org/spreadsheetml/2006/main">
  <c r="C14" i="2" l="1"/>
  <c r="D14" i="2" s="1"/>
  <c r="G19" i="2" l="1"/>
  <c r="E19" i="2"/>
  <c r="C19" i="2"/>
  <c r="D19" i="2" s="1"/>
  <c r="C20" i="2"/>
  <c r="D20" i="2" s="1"/>
  <c r="F19" i="2" l="1"/>
  <c r="H19" i="2"/>
  <c r="C21" i="2" l="1"/>
  <c r="D21" i="2" s="1"/>
  <c r="C9" i="2"/>
  <c r="D9" i="2" s="1"/>
  <c r="C8" i="2"/>
  <c r="D8" i="2" s="1"/>
  <c r="G9" i="2" l="1"/>
  <c r="F9" i="2"/>
  <c r="E9" i="2"/>
  <c r="G8" i="2"/>
  <c r="F8" i="2"/>
  <c r="E8" i="2"/>
  <c r="H16" i="2"/>
  <c r="H15" i="2"/>
  <c r="H14" i="2"/>
  <c r="H13" i="2"/>
  <c r="H12" i="2"/>
  <c r="H11" i="2"/>
  <c r="H7" i="2"/>
  <c r="H6" i="2"/>
  <c r="F20" i="2" l="1"/>
  <c r="F21" i="2" s="1"/>
  <c r="G20" i="2"/>
  <c r="G21" i="2" s="1"/>
  <c r="G10" i="2"/>
  <c r="F10" i="2"/>
  <c r="F17" i="2" s="1"/>
  <c r="H8" i="2"/>
  <c r="E20" i="2"/>
  <c r="E21" i="2" s="1"/>
  <c r="H9" i="2"/>
  <c r="E10" i="2"/>
  <c r="G22" i="2" l="1"/>
  <c r="G17" i="2"/>
  <c r="F22" i="2"/>
  <c r="F23" i="2" s="1"/>
  <c r="E22" i="2"/>
  <c r="H20" i="2"/>
  <c r="H10" i="2"/>
  <c r="E17" i="2"/>
  <c r="G23" i="2" l="1"/>
  <c r="H21" i="2"/>
  <c r="H17" i="2"/>
  <c r="H22" i="2" l="1"/>
  <c r="E23" i="2"/>
  <c r="H23" i="2" s="1"/>
  <c r="H25" i="2" s="1"/>
</calcChain>
</file>

<file path=xl/sharedStrings.xml><?xml version="1.0" encoding="utf-8"?>
<sst xmlns="http://schemas.openxmlformats.org/spreadsheetml/2006/main" count="68" uniqueCount="54">
  <si>
    <t>CATEGORY</t>
  </si>
  <si>
    <t>TOTAL BUDGET</t>
  </si>
  <si>
    <t>TOTAL ($)</t>
  </si>
  <si>
    <t>Proposal Title:</t>
  </si>
  <si>
    <t xml:space="preserve">     Total Direct Costs</t>
  </si>
  <si>
    <r>
      <t xml:space="preserve">  </t>
    </r>
    <r>
      <rPr>
        <b/>
        <sz val="10"/>
        <color indexed="8"/>
        <rFont val="Calibri"/>
        <family val="2"/>
      </rPr>
      <t xml:space="preserve">   Total Indirect Costs</t>
    </r>
  </si>
  <si>
    <t xml:space="preserve">     Total for Personnel</t>
  </si>
  <si>
    <t xml:space="preserve">   Indirect Costs</t>
  </si>
  <si>
    <t xml:space="preserve">   Direct Costs</t>
  </si>
  <si>
    <t xml:space="preserve">   </t>
  </si>
  <si>
    <t xml:space="preserve"> </t>
  </si>
  <si>
    <t xml:space="preserve">TOTAL LDRD REQUEST            </t>
  </si>
  <si>
    <t>Labor - Fringe</t>
  </si>
  <si>
    <t>Labor - Non-Fringe</t>
  </si>
  <si>
    <t xml:space="preserve">Fringe </t>
  </si>
  <si>
    <t xml:space="preserve">Stats </t>
  </si>
  <si>
    <t>Indirect Rates</t>
  </si>
  <si>
    <t>Fringe      %</t>
  </si>
  <si>
    <t>Stats        %</t>
  </si>
  <si>
    <t>Laboratory Directed Reseach and Development Project</t>
  </si>
  <si>
    <t>JSA / TJNAF</t>
  </si>
  <si>
    <t>Budget Narrative</t>
  </si>
  <si>
    <t>LDRD Reference #</t>
  </si>
  <si>
    <r>
      <rPr>
        <b/>
        <i/>
        <sz val="10"/>
        <color indexed="8"/>
        <rFont val="Calibri"/>
        <family val="2"/>
      </rPr>
      <t>LDRD Funds:</t>
    </r>
    <r>
      <rPr>
        <i/>
        <sz val="10"/>
        <color indexed="8"/>
        <rFont val="Calibri"/>
        <family val="2"/>
      </rPr>
      <t xml:space="preserve">
</t>
    </r>
    <r>
      <rPr>
        <i/>
        <sz val="10"/>
        <color theme="1"/>
        <rFont val="Calibri"/>
        <family val="2"/>
        <scheme val="minor"/>
      </rPr>
      <t>Explain each category for which LDRD funds are requested. Information may be typed directly into the sections or pasted from another document. This spreadsheet has two (2) tabs: Budget and Budget Narrative. Upload completed spreadsheet in the "Budget / Budget Narrative" field in your LDRD Proposal.</t>
    </r>
  </si>
  <si>
    <t>LDRD Budget Guidance</t>
  </si>
  <si>
    <t>Narratives and budgets must be consistent. If staff effort and activities are described in the narrative, they must be covered in the budget. LDRD projects cannot be supported by other funds, either DOE or Work For Others. LDRD projects may utilize existing equipment or facilities of the laboratory, and they may acquire or fabricate additional equipment. However, if the scope of the project is to fabricate new innovative equipment, both the operational effort of personnel and purchase of items must be completely covered in the LDRD project budget. LDRD budgets must be able to achieve a self-contained scientific purpose and scope. Thus LDRD projects cannot be proposed solely for the purchase of equipment, since this equipment must be operated to achieve some purpose. However, the preliminary design or prototype fabrication of new equipment may be proposed to extend or develop some new technique, process, capability, etc.</t>
  </si>
  <si>
    <t>Total Budget</t>
  </si>
  <si>
    <t>DESCRIPTION / JUSTIFICATION                                                                                                                                                                                      (Append added sheets as needed to sufficiently describe cost elements, labor classifications, hours, rates, extended totals, travel - number and cost of trips, M&amp;S, equipment - quantity and cost per unit, etc.)</t>
  </si>
  <si>
    <t>INSTRUCTIONS:  FILL IN WHITE BLOCKS ONLY</t>
  </si>
  <si>
    <t>LDRD Reference # will be assigned after review</t>
  </si>
  <si>
    <t>Instructions:  The only blocks to be entered are the white boxes.  The yellow boxes are calculated using the rates in the</t>
  </si>
  <si>
    <t xml:space="preserve"> Proposal Title:</t>
  </si>
  <si>
    <t xml:space="preserve"> PI Name:</t>
  </si>
  <si>
    <t>FY19</t>
  </si>
  <si>
    <t>LDRD REQUEST
FY19 ($)</t>
  </si>
  <si>
    <t>indirect rates columns.</t>
  </si>
  <si>
    <t>FY20</t>
  </si>
  <si>
    <t>LDRD REQUEST
FY20 ($)</t>
  </si>
  <si>
    <t>Jefferson Lab LDRD Proposal Budget</t>
  </si>
  <si>
    <t>Non-POs
(Travel, Training, Reg Fees, Other)</t>
  </si>
  <si>
    <t>Temp Labor/University Relations Labor &lt; or = $300K cap</t>
  </si>
  <si>
    <t>Temp Labor/University Relations Labor &gt; $300K cap</t>
  </si>
  <si>
    <t>FY21</t>
  </si>
  <si>
    <t>LDRD REQUEST
FY21 ($)</t>
  </si>
  <si>
    <t>Material Handling</t>
  </si>
  <si>
    <t>Machine Shop
(Multiply estimated number of hours by rate noted)</t>
  </si>
  <si>
    <t>Facilities &amp; Infratructure   %</t>
  </si>
  <si>
    <t>Material Handling    %</t>
  </si>
  <si>
    <t>POs/Contracts &gt; $300K Cap
(Materials, Supplies, Equip, EDP, Contracted Services)</t>
  </si>
  <si>
    <t>POs/Contracts/PCards &lt; or = $300K Cap
(Materials, Supplies, Equip, EDP, Contracted Services)</t>
  </si>
  <si>
    <t>G&amp;A   Not Applicable</t>
  </si>
  <si>
    <t>G&amp;A            %   Not Applicable</t>
  </si>
  <si>
    <t>For approved projects, divisions should retain notes or documentation of cost estimates provided in the proposed budgets, following budgetary guidance issued by the Chief Financial Officer. These notes should include the estimates of staffing levels and notes of vendor quotes or catalog references. Notes for funded projects should be held in division files for potential cost validations to be performed by the Department of Energy or other auditors. During proposal preparation, Principal Investigators should retain notes in anticipation of these cost validation requirements.   
Monthly cost profiles will be required of all successful projects at the start of the fiscal year.</t>
  </si>
  <si>
    <t>Facilities &amp;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</si>
</sst>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0" x14ac:knownFonts="1">
    <font>
      <sz val="11"/>
      <color theme="1"/>
      <name val="Calibri"/>
      <family val="2"/>
      <scheme val="minor"/>
    </font>
    <font>
      <i/>
      <sz val="10"/>
      <color indexed="8"/>
      <name val="Calibri"/>
      <family val="2"/>
    </font>
    <font>
      <b/>
      <i/>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1"/>
      <name val="Calibri"/>
      <family val="2"/>
      <scheme val="minor"/>
    </font>
    <font>
      <b/>
      <u/>
      <sz val="10"/>
      <color theme="1"/>
      <name val="Calibri"/>
      <family val="2"/>
      <scheme val="minor"/>
    </font>
    <font>
      <b/>
      <u val="double"/>
      <sz val="10"/>
      <color theme="1"/>
      <name val="Calibri"/>
      <family val="2"/>
      <scheme val="minor"/>
    </font>
    <font>
      <sz val="10"/>
      <color theme="1"/>
      <name val="Calibri"/>
      <family val="2"/>
    </font>
    <font>
      <i/>
      <sz val="10"/>
      <color theme="1"/>
      <name val="Calibri"/>
      <family val="2"/>
      <scheme val="minor"/>
    </font>
    <font>
      <b/>
      <sz val="16"/>
      <color theme="1"/>
      <name val="Calibri"/>
      <family val="2"/>
      <scheme val="minor"/>
    </font>
    <font>
      <sz val="16"/>
      <color theme="1"/>
      <name val="Calibri"/>
      <family val="2"/>
      <scheme val="minor"/>
    </font>
    <font>
      <b/>
      <sz val="12"/>
      <color theme="0"/>
      <name val="Calibri"/>
      <family val="2"/>
      <scheme val="minor"/>
    </font>
    <font>
      <sz val="12"/>
      <color theme="1"/>
      <name val="Calibri"/>
      <family val="2"/>
      <scheme val="minor"/>
    </font>
    <font>
      <b/>
      <sz val="10"/>
      <color theme="1"/>
      <name val="Calibri"/>
      <family val="2"/>
    </font>
    <font>
      <b/>
      <sz val="12"/>
      <color theme="1"/>
      <name val="Calibri"/>
      <family val="2"/>
      <scheme val="minor"/>
    </font>
  </fonts>
  <fills count="12">
    <fill>
      <patternFill patternType="none"/>
    </fill>
    <fill>
      <patternFill patternType="gray125"/>
    </fill>
    <fill>
      <patternFill patternType="solid">
        <fgColor theme="2" tint="-0.499984740745262"/>
        <bgColor indexed="64"/>
      </patternFill>
    </fill>
    <fill>
      <patternFill patternType="solid">
        <fgColor rgb="FFE2E1C9"/>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lightTrellis">
        <bgColor rgb="FFE2E1C9"/>
      </patternFill>
    </fill>
    <fill>
      <patternFill patternType="solid">
        <fgColor theme="6"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s>
  <cellStyleXfs count="2">
    <xf numFmtId="0" fontId="0" fillId="0" borderId="0"/>
    <xf numFmtId="9" fontId="4" fillId="0" borderId="0" applyFont="0" applyFill="0" applyBorder="0" applyAlignment="0" applyProtection="0"/>
  </cellStyleXfs>
  <cellXfs count="99">
    <xf numFmtId="0" fontId="0" fillId="0" borderId="0" xfId="0"/>
    <xf numFmtId="0" fontId="6" fillId="0" borderId="0" xfId="0" applyFont="1"/>
    <xf numFmtId="0" fontId="6" fillId="0" borderId="0" xfId="0" applyFont="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7" fillId="5" borderId="3" xfId="0" applyFont="1" applyFill="1" applyBorder="1" applyAlignment="1">
      <alignment horizontal="center" vertical="center" wrapText="1"/>
    </xf>
    <xf numFmtId="0" fontId="8" fillId="3" borderId="3" xfId="0" applyFont="1" applyFill="1" applyBorder="1" applyAlignment="1">
      <alignment horizontal="left" wrapText="1"/>
    </xf>
    <xf numFmtId="0" fontId="8" fillId="7" borderId="0" xfId="0" applyFont="1" applyFill="1" applyAlignment="1">
      <alignment wrapText="1"/>
    </xf>
    <xf numFmtId="3" fontId="8" fillId="6" borderId="1" xfId="0" applyNumberFormat="1" applyFont="1" applyFill="1" applyBorder="1"/>
    <xf numFmtId="0" fontId="8" fillId="3" borderId="1" xfId="0" applyFont="1" applyFill="1" applyBorder="1" applyAlignment="1">
      <alignment horizontal="left" wrapText="1"/>
    </xf>
    <xf numFmtId="0" fontId="7" fillId="2" borderId="1" xfId="0" applyFont="1" applyFill="1" applyBorder="1" applyAlignment="1">
      <alignment horizontal="center" vertical="center" wrapText="1"/>
    </xf>
    <xf numFmtId="0" fontId="6" fillId="0" borderId="0" xfId="0" applyFont="1" applyBorder="1"/>
    <xf numFmtId="0" fontId="14" fillId="0" borderId="0" xfId="0" applyFont="1" applyBorder="1" applyAlignment="1">
      <alignment horizontal="center" wrapText="1"/>
    </xf>
    <xf numFmtId="0" fontId="15" fillId="0" borderId="0" xfId="0" applyFont="1" applyBorder="1" applyAlignment="1">
      <alignment horizontal="center" wrapText="1"/>
    </xf>
    <xf numFmtId="0" fontId="5" fillId="3" borderId="11" xfId="0" applyFont="1" applyFill="1" applyBorder="1" applyAlignment="1">
      <alignment horizontal="right" wrapText="1"/>
    </xf>
    <xf numFmtId="0" fontId="5" fillId="3" borderId="7" xfId="0" applyFont="1" applyFill="1" applyBorder="1" applyAlignment="1">
      <alignment horizontal="right" wrapText="1"/>
    </xf>
    <xf numFmtId="0" fontId="7" fillId="2" borderId="11"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7" fillId="5" borderId="12" xfId="0" applyFont="1" applyFill="1" applyBorder="1" applyAlignment="1">
      <alignment horizontal="center" vertical="center" wrapText="1"/>
    </xf>
    <xf numFmtId="0" fontId="12" fillId="3" borderId="11" xfId="0" applyFont="1" applyFill="1" applyBorder="1" applyAlignment="1">
      <alignment wrapText="1"/>
    </xf>
    <xf numFmtId="3" fontId="6" fillId="6" borderId="14" xfId="0" applyNumberFormat="1" applyFont="1" applyFill="1" applyBorder="1"/>
    <xf numFmtId="0" fontId="6" fillId="3" borderId="11" xfId="0" applyFont="1" applyFill="1" applyBorder="1" applyAlignment="1">
      <alignment wrapText="1"/>
    </xf>
    <xf numFmtId="0" fontId="8" fillId="3" borderId="11" xfId="0" applyFont="1" applyFill="1" applyBorder="1" applyAlignment="1">
      <alignment horizontal="right" wrapText="1"/>
    </xf>
    <xf numFmtId="3" fontId="10" fillId="6" borderId="14" xfId="0" applyNumberFormat="1" applyFont="1" applyFill="1" applyBorder="1"/>
    <xf numFmtId="0" fontId="8" fillId="3" borderId="13" xfId="0" applyFont="1" applyFill="1" applyBorder="1" applyAlignment="1">
      <alignment horizontal="left" wrapText="1"/>
    </xf>
    <xf numFmtId="0" fontId="8" fillId="3" borderId="12" xfId="0" applyFont="1" applyFill="1" applyBorder="1" applyAlignment="1">
      <alignment horizontal="left" wrapText="1"/>
    </xf>
    <xf numFmtId="0" fontId="6" fillId="3" borderId="11" xfId="0" applyFont="1" applyFill="1" applyBorder="1" applyAlignment="1">
      <alignment horizontal="left" wrapText="1"/>
    </xf>
    <xf numFmtId="3" fontId="11" fillId="6" borderId="14" xfId="0" applyNumberFormat="1" applyFont="1" applyFill="1" applyBorder="1"/>
    <xf numFmtId="0" fontId="5" fillId="3" borderId="13" xfId="0" applyFont="1" applyFill="1" applyBorder="1" applyAlignment="1">
      <alignment horizontal="right" wrapText="1"/>
    </xf>
    <xf numFmtId="0" fontId="6" fillId="0" borderId="14" xfId="0" applyFont="1" applyBorder="1" applyAlignment="1">
      <alignment horizont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3" fontId="6" fillId="7" borderId="14" xfId="0" applyNumberFormat="1" applyFont="1" applyFill="1" applyBorder="1" applyAlignment="1">
      <alignment wrapText="1"/>
    </xf>
    <xf numFmtId="3" fontId="8" fillId="7" borderId="14" xfId="0" applyNumberFormat="1" applyFont="1" applyFill="1" applyBorder="1" applyAlignment="1">
      <alignment wrapText="1"/>
    </xf>
    <xf numFmtId="0" fontId="9" fillId="2" borderId="7" xfId="0" applyFont="1" applyFill="1" applyBorder="1" applyAlignment="1">
      <alignment wrapText="1"/>
    </xf>
    <xf numFmtId="0" fontId="7" fillId="2" borderId="8" xfId="0" applyFont="1" applyFill="1" applyBorder="1"/>
    <xf numFmtId="9" fontId="0" fillId="0" borderId="16" xfId="1" applyFont="1" applyBorder="1" applyAlignment="1">
      <alignment wrapText="1"/>
    </xf>
    <xf numFmtId="3" fontId="8" fillId="6" borderId="14" xfId="0" applyNumberFormat="1" applyFont="1" applyFill="1" applyBorder="1"/>
    <xf numFmtId="0" fontId="8" fillId="0" borderId="0" xfId="0" applyFont="1" applyAlignment="1">
      <alignment horizontal="center" vertical="center" wrapText="1"/>
    </xf>
    <xf numFmtId="3" fontId="8" fillId="6" borderId="1" xfId="0" applyNumberFormat="1" applyFont="1" applyFill="1" applyBorder="1" applyAlignment="1">
      <alignment wrapText="1"/>
    </xf>
    <xf numFmtId="0" fontId="8" fillId="0" borderId="0" xfId="0" applyFont="1"/>
    <xf numFmtId="10" fontId="8" fillId="5" borderId="3" xfId="0" applyNumberFormat="1" applyFont="1" applyFill="1" applyBorder="1" applyAlignment="1">
      <alignment horizontal="left" vertical="center" wrapText="1"/>
    </xf>
    <xf numFmtId="10" fontId="0" fillId="0" borderId="0" xfId="0" applyNumberFormat="1" applyAlignment="1">
      <alignment wrapText="1"/>
    </xf>
    <xf numFmtId="10" fontId="16" fillId="2" borderId="21" xfId="0" applyNumberFormat="1" applyFont="1" applyFill="1" applyBorder="1" applyAlignment="1">
      <alignment horizontal="center" vertical="center" wrapText="1"/>
    </xf>
    <xf numFmtId="10" fontId="8" fillId="3" borderId="3" xfId="0" applyNumberFormat="1" applyFont="1" applyFill="1" applyBorder="1" applyAlignment="1">
      <alignment horizontal="right" wrapText="1"/>
    </xf>
    <xf numFmtId="10" fontId="17" fillId="0" borderId="0" xfId="0" applyNumberFormat="1" applyFont="1" applyBorder="1" applyAlignment="1">
      <alignment wrapText="1"/>
    </xf>
    <xf numFmtId="0" fontId="17" fillId="0" borderId="0" xfId="0" applyFont="1" applyBorder="1"/>
    <xf numFmtId="3" fontId="6" fillId="6" borderId="1" xfId="0" applyNumberFormat="1" applyFont="1" applyFill="1" applyBorder="1"/>
    <xf numFmtId="0" fontId="0" fillId="9" borderId="24" xfId="0" applyFill="1" applyBorder="1"/>
    <xf numFmtId="0" fontId="0" fillId="9" borderId="0" xfId="0" applyFill="1"/>
    <xf numFmtId="0" fontId="0" fillId="9" borderId="25" xfId="0" applyFill="1" applyBorder="1" applyAlignment="1">
      <alignment wrapText="1"/>
    </xf>
    <xf numFmtId="0" fontId="0" fillId="9" borderId="26" xfId="0" applyFill="1" applyBorder="1" applyAlignment="1">
      <alignment wrapText="1"/>
    </xf>
    <xf numFmtId="0" fontId="0" fillId="9" borderId="27" xfId="0" applyFill="1" applyBorder="1" applyAlignment="1">
      <alignment wrapText="1"/>
    </xf>
    <xf numFmtId="10" fontId="12" fillId="10" borderId="19" xfId="0" applyNumberFormat="1" applyFont="1" applyFill="1" applyBorder="1" applyAlignment="1">
      <alignment horizontal="right" wrapText="1"/>
    </xf>
    <xf numFmtId="0" fontId="5" fillId="0" borderId="0" xfId="0" applyFont="1"/>
    <xf numFmtId="10" fontId="5" fillId="0" borderId="0" xfId="0" applyNumberFormat="1" applyFont="1" applyBorder="1" applyAlignment="1">
      <alignment wrapText="1"/>
    </xf>
    <xf numFmtId="0" fontId="5" fillId="0" borderId="0" xfId="0" applyFont="1" applyBorder="1"/>
    <xf numFmtId="3" fontId="6" fillId="4" borderId="14" xfId="0" applyNumberFormat="1" applyFont="1" applyFill="1" applyBorder="1" applyAlignment="1">
      <alignment wrapText="1"/>
    </xf>
    <xf numFmtId="0" fontId="8" fillId="4" borderId="11" xfId="0" applyFont="1" applyFill="1" applyBorder="1" applyAlignment="1">
      <alignment wrapText="1"/>
    </xf>
    <xf numFmtId="0" fontId="18" fillId="4" borderId="11" xfId="0" applyFont="1" applyFill="1" applyBorder="1" applyAlignment="1">
      <alignment wrapText="1"/>
    </xf>
    <xf numFmtId="0" fontId="8" fillId="4" borderId="11" xfId="0" applyFont="1" applyFill="1" applyBorder="1" applyAlignment="1">
      <alignment horizontal="left" wrapText="1"/>
    </xf>
    <xf numFmtId="0" fontId="6" fillId="4" borderId="14" xfId="0" applyFont="1" applyFill="1" applyBorder="1" applyAlignment="1">
      <alignment wrapText="1"/>
    </xf>
    <xf numFmtId="10" fontId="6" fillId="6" borderId="19" xfId="1" applyNumberFormat="1" applyFont="1" applyFill="1" applyBorder="1" applyAlignment="1">
      <alignment horizontal="right" wrapText="1"/>
    </xf>
    <xf numFmtId="10" fontId="6" fillId="6" borderId="19" xfId="0" applyNumberFormat="1" applyFont="1" applyFill="1" applyBorder="1" applyAlignment="1">
      <alignment horizontal="right"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wrapText="1"/>
    </xf>
    <xf numFmtId="0" fontId="8" fillId="3" borderId="14" xfId="0" applyFont="1" applyFill="1" applyBorder="1" applyAlignment="1">
      <alignment horizontal="left" wrapText="1"/>
    </xf>
    <xf numFmtId="0" fontId="17" fillId="0" borderId="0" xfId="0" applyFont="1" applyBorder="1" applyAlignment="1">
      <alignment wrapText="1"/>
    </xf>
    <xf numFmtId="0" fontId="8" fillId="3" borderId="15" xfId="0" applyFont="1" applyFill="1" applyBorder="1" applyAlignment="1">
      <alignment horizontal="right" wrapText="1"/>
    </xf>
    <xf numFmtId="10" fontId="12" fillId="10" borderId="28" xfId="0" applyNumberFormat="1" applyFont="1" applyFill="1" applyBorder="1" applyAlignment="1">
      <alignment horizontal="right" wrapText="1"/>
    </xf>
    <xf numFmtId="0" fontId="8" fillId="3" borderId="29" xfId="0" applyFont="1" applyFill="1" applyBorder="1" applyAlignment="1">
      <alignment horizontal="left" wrapText="1"/>
    </xf>
    <xf numFmtId="3" fontId="11" fillId="6" borderId="16" xfId="0" applyNumberFormat="1" applyFont="1" applyFill="1" applyBorder="1"/>
    <xf numFmtId="164" fontId="6" fillId="6" borderId="19" xfId="0" applyNumberFormat="1" applyFont="1" applyFill="1" applyBorder="1" applyAlignment="1">
      <alignment horizontal="right" wrapText="1"/>
    </xf>
    <xf numFmtId="3" fontId="6" fillId="0" borderId="1" xfId="0" applyNumberFormat="1" applyFont="1" applyBorder="1" applyProtection="1">
      <protection locked="0"/>
    </xf>
    <xf numFmtId="0" fontId="19" fillId="5" borderId="13" xfId="0" applyFont="1" applyFill="1" applyBorder="1" applyAlignment="1">
      <alignment horizontal="left" vertical="center" wrapText="1"/>
    </xf>
    <xf numFmtId="0" fontId="19" fillId="4" borderId="11" xfId="0" applyFont="1" applyFill="1" applyBorder="1" applyAlignment="1">
      <alignment horizontal="left" wrapText="1"/>
    </xf>
    <xf numFmtId="0" fontId="19" fillId="4" borderId="13" xfId="0" applyFont="1" applyFill="1" applyBorder="1" applyAlignment="1">
      <alignment horizontal="left" wrapText="1"/>
    </xf>
    <xf numFmtId="0" fontId="19" fillId="4" borderId="15" xfId="0" applyFont="1" applyFill="1" applyBorder="1" applyAlignment="1">
      <alignment vertical="center" wrapText="1"/>
    </xf>
    <xf numFmtId="0" fontId="5" fillId="0" borderId="0" xfId="0" applyFont="1" applyAlignment="1">
      <alignment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5" fillId="3" borderId="3" xfId="0" applyFont="1" applyFill="1" applyBorder="1" applyAlignment="1" applyProtection="1">
      <alignment horizontal="left" wrapText="1"/>
      <protection locked="0"/>
    </xf>
    <xf numFmtId="0" fontId="5" fillId="3" borderId="12" xfId="0" applyFont="1" applyFill="1" applyBorder="1" applyAlignment="1" applyProtection="1">
      <alignment horizontal="left" wrapText="1"/>
      <protection locked="0"/>
    </xf>
    <xf numFmtId="0" fontId="5" fillId="3" borderId="3"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10" fontId="5" fillId="3" borderId="22" xfId="0" applyNumberFormat="1" applyFont="1" applyFill="1" applyBorder="1" applyAlignment="1">
      <alignment horizontal="center" wrapText="1"/>
    </xf>
    <xf numFmtId="10" fontId="0" fillId="0" borderId="20" xfId="0" applyNumberFormat="1" applyBorder="1"/>
    <xf numFmtId="10" fontId="0" fillId="0" borderId="23" xfId="0" applyNumberFormat="1" applyBorder="1"/>
    <xf numFmtId="10" fontId="5" fillId="3" borderId="22" xfId="0" applyNumberFormat="1" applyFont="1" applyFill="1" applyBorder="1" applyAlignment="1">
      <alignment horizontal="center" vertical="center" wrapText="1"/>
    </xf>
    <xf numFmtId="10" fontId="0" fillId="0" borderId="20" xfId="0" applyNumberFormat="1" applyBorder="1" applyAlignment="1">
      <alignment vertical="center"/>
    </xf>
    <xf numFmtId="10" fontId="0" fillId="0" borderId="23" xfId="0" applyNumberFormat="1" applyBorder="1" applyAlignment="1">
      <alignment vertical="center"/>
    </xf>
    <xf numFmtId="0" fontId="5" fillId="11" borderId="0" xfId="0" applyFont="1" applyFill="1" applyAlignment="1">
      <alignment wrapText="1"/>
    </xf>
    <xf numFmtId="0" fontId="1" fillId="8" borderId="13" xfId="0" applyFont="1" applyFill="1" applyBorder="1" applyAlignment="1">
      <alignment horizontal="left" vertical="top" wrapText="1"/>
    </xf>
    <xf numFmtId="0" fontId="13" fillId="8" borderId="12" xfId="0" applyFont="1" applyFill="1" applyBorder="1" applyAlignment="1">
      <alignment horizontal="left" vertical="top"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topLeftCell="A14" zoomScaleNormal="100" workbookViewId="0">
      <selection activeCell="G15" sqref="G15"/>
    </sheetView>
  </sheetViews>
  <sheetFormatPr defaultRowHeight="15" x14ac:dyDescent="0.25"/>
  <cols>
    <col min="1" max="1" width="46.140625" style="3" customWidth="1"/>
    <col min="2" max="4" width="7.5703125" style="42" customWidth="1"/>
    <col min="5" max="6" width="15.5703125" customWidth="1"/>
    <col min="7" max="7" width="14.42578125" customWidth="1"/>
    <col min="8" max="8" width="13.5703125" customWidth="1"/>
  </cols>
  <sheetData>
    <row r="1" spans="1:13" ht="21" x14ac:dyDescent="0.35">
      <c r="A1" s="79" t="s">
        <v>38</v>
      </c>
      <c r="B1" s="80"/>
      <c r="C1" s="80"/>
      <c r="D1" s="80"/>
      <c r="E1" s="80"/>
      <c r="F1" s="80"/>
      <c r="G1" s="80"/>
      <c r="H1" s="81"/>
    </row>
    <row r="2" spans="1:13" ht="21" customHeight="1" x14ac:dyDescent="0.25">
      <c r="A2" s="28"/>
      <c r="B2" s="86"/>
      <c r="C2" s="87"/>
      <c r="D2" s="88"/>
      <c r="E2" s="65" t="s">
        <v>32</v>
      </c>
      <c r="F2" s="82"/>
      <c r="G2" s="82"/>
      <c r="H2" s="83"/>
    </row>
    <row r="3" spans="1:13" ht="31.5" customHeight="1" x14ac:dyDescent="0.25">
      <c r="A3" s="15"/>
      <c r="B3" s="89" t="s">
        <v>16</v>
      </c>
      <c r="C3" s="90"/>
      <c r="D3" s="91"/>
      <c r="E3" s="64" t="s">
        <v>31</v>
      </c>
      <c r="F3" s="84"/>
      <c r="G3" s="84"/>
      <c r="H3" s="85"/>
    </row>
    <row r="4" spans="1:13" ht="35.25" customHeight="1" x14ac:dyDescent="0.25">
      <c r="A4" s="16" t="s">
        <v>0</v>
      </c>
      <c r="B4" s="43" t="s">
        <v>33</v>
      </c>
      <c r="C4" s="43" t="s">
        <v>36</v>
      </c>
      <c r="D4" s="43" t="s">
        <v>42</v>
      </c>
      <c r="E4" s="10" t="s">
        <v>34</v>
      </c>
      <c r="F4" s="10" t="s">
        <v>37</v>
      </c>
      <c r="G4" s="10" t="s">
        <v>43</v>
      </c>
      <c r="H4" s="31" t="s">
        <v>2</v>
      </c>
      <c r="I4" s="3"/>
      <c r="J4" s="3"/>
      <c r="K4" s="3"/>
      <c r="L4" s="3"/>
      <c r="M4" s="3"/>
    </row>
    <row r="5" spans="1:13" ht="20.25" customHeight="1" x14ac:dyDescent="0.25">
      <c r="A5" s="17" t="s">
        <v>8</v>
      </c>
      <c r="B5" s="41"/>
      <c r="C5" s="41"/>
      <c r="D5" s="41"/>
      <c r="E5" s="5"/>
      <c r="F5" s="5"/>
      <c r="G5" s="5"/>
      <c r="H5" s="18"/>
      <c r="I5" s="3"/>
      <c r="J5" s="3"/>
      <c r="K5" s="3"/>
      <c r="L5" s="3"/>
      <c r="M5" s="3"/>
    </row>
    <row r="6" spans="1:13" s="4" customFormat="1" ht="24.95" customHeight="1" x14ac:dyDescent="0.2">
      <c r="A6" s="19" t="s">
        <v>12</v>
      </c>
      <c r="B6" s="53"/>
      <c r="C6" s="53"/>
      <c r="D6" s="53"/>
      <c r="E6" s="73"/>
      <c r="F6" s="73"/>
      <c r="G6" s="73"/>
      <c r="H6" s="20">
        <f>SUM(E6:G6)</f>
        <v>0</v>
      </c>
    </row>
    <row r="7" spans="1:13" s="4" customFormat="1" ht="24.95" customHeight="1" x14ac:dyDescent="0.2">
      <c r="A7" s="19" t="s">
        <v>13</v>
      </c>
      <c r="B7" s="53"/>
      <c r="C7" s="53"/>
      <c r="D7" s="53"/>
      <c r="E7" s="73"/>
      <c r="F7" s="73"/>
      <c r="G7" s="73"/>
      <c r="H7" s="20">
        <f t="shared" ref="H7:H9" si="0">SUM(E7:G7)</f>
        <v>0</v>
      </c>
    </row>
    <row r="8" spans="1:13" s="2" customFormat="1" ht="24.95" customHeight="1" x14ac:dyDescent="0.2">
      <c r="A8" s="21" t="s">
        <v>14</v>
      </c>
      <c r="B8" s="62">
        <v>0.51200000000000001</v>
      </c>
      <c r="C8" s="62">
        <f>B8</f>
        <v>0.51200000000000001</v>
      </c>
      <c r="D8" s="62">
        <f>C8</f>
        <v>0.51200000000000001</v>
      </c>
      <c r="E8" s="47">
        <f>ROUND(E6*B8,0)</f>
        <v>0</v>
      </c>
      <c r="F8" s="47">
        <f>ROUND(F6*C8,0)</f>
        <v>0</v>
      </c>
      <c r="G8" s="47">
        <f>ROUND(G6*D8,0)</f>
        <v>0</v>
      </c>
      <c r="H8" s="20">
        <f>SUM((E8:G8))</f>
        <v>0</v>
      </c>
    </row>
    <row r="9" spans="1:13" s="2" customFormat="1" ht="24.95" customHeight="1" x14ac:dyDescent="0.2">
      <c r="A9" s="21" t="s">
        <v>15</v>
      </c>
      <c r="B9" s="63">
        <v>0.09</v>
      </c>
      <c r="C9" s="62">
        <f>B9</f>
        <v>0.09</v>
      </c>
      <c r="D9" s="62">
        <f>C9</f>
        <v>0.09</v>
      </c>
      <c r="E9" s="47">
        <f>ROUND((E6+E7)*B9,0)</f>
        <v>0</v>
      </c>
      <c r="F9" s="47">
        <f t="shared" ref="F9:G9" si="1">ROUND((F6+F7)*C9,0)</f>
        <v>0</v>
      </c>
      <c r="G9" s="47">
        <f t="shared" si="1"/>
        <v>0</v>
      </c>
      <c r="H9" s="20">
        <f t="shared" si="0"/>
        <v>0</v>
      </c>
    </row>
    <row r="10" spans="1:13" s="38" customFormat="1" ht="24.95" customHeight="1" x14ac:dyDescent="0.25">
      <c r="A10" s="22" t="s">
        <v>6</v>
      </c>
      <c r="B10" s="53"/>
      <c r="C10" s="53"/>
      <c r="D10" s="53"/>
      <c r="E10" s="8">
        <f>SUM(E6:E9)</f>
        <v>0</v>
      </c>
      <c r="F10" s="8">
        <f>SUM(F6:F9)</f>
        <v>0</v>
      </c>
      <c r="G10" s="8">
        <f>SUM(G6:G9)</f>
        <v>0</v>
      </c>
      <c r="H10" s="37">
        <f>SUM(E10:G10)</f>
        <v>0</v>
      </c>
      <c r="K10"/>
      <c r="L10"/>
    </row>
    <row r="11" spans="1:13" s="1" customFormat="1" ht="33.75" customHeight="1" x14ac:dyDescent="0.25">
      <c r="A11" s="21" t="s">
        <v>49</v>
      </c>
      <c r="B11" s="53"/>
      <c r="C11" s="53"/>
      <c r="D11" s="53"/>
      <c r="E11" s="73"/>
      <c r="F11" s="73"/>
      <c r="G11" s="73"/>
      <c r="H11" s="20">
        <f>SUM(E11:G11)</f>
        <v>0</v>
      </c>
      <c r="K11"/>
      <c r="L11"/>
    </row>
    <row r="12" spans="1:13" s="1" customFormat="1" ht="24.95" customHeight="1" x14ac:dyDescent="0.25">
      <c r="A12" s="21" t="s">
        <v>40</v>
      </c>
      <c r="B12" s="53"/>
      <c r="C12" s="53"/>
      <c r="D12" s="53"/>
      <c r="E12" s="73"/>
      <c r="F12" s="73"/>
      <c r="G12" s="73"/>
      <c r="H12" s="20">
        <f t="shared" ref="H12:H16" si="2">SUM(E12:G12)</f>
        <v>0</v>
      </c>
      <c r="K12"/>
      <c r="L12"/>
    </row>
    <row r="13" spans="1:13" s="1" customFormat="1" ht="33.75" customHeight="1" x14ac:dyDescent="0.25">
      <c r="A13" s="21" t="s">
        <v>39</v>
      </c>
      <c r="B13" s="53"/>
      <c r="C13" s="53"/>
      <c r="D13" s="53"/>
      <c r="E13" s="73"/>
      <c r="F13" s="73"/>
      <c r="G13" s="73"/>
      <c r="H13" s="20">
        <f t="shared" si="2"/>
        <v>0</v>
      </c>
      <c r="K13"/>
      <c r="L13"/>
    </row>
    <row r="14" spans="1:13" s="1" customFormat="1" ht="30.75" customHeight="1" x14ac:dyDescent="0.25">
      <c r="A14" s="21" t="s">
        <v>45</v>
      </c>
      <c r="B14" s="72">
        <v>66.900000000000006</v>
      </c>
      <c r="C14" s="72">
        <f>B14*1.025</f>
        <v>68.572500000000005</v>
      </c>
      <c r="D14" s="72">
        <f>C14*1.025</f>
        <v>70.286812499999996</v>
      </c>
      <c r="E14" s="73"/>
      <c r="F14" s="73"/>
      <c r="G14" s="73"/>
      <c r="H14" s="20">
        <f t="shared" si="2"/>
        <v>0</v>
      </c>
      <c r="K14"/>
      <c r="L14"/>
    </row>
    <row r="15" spans="1:13" s="1" customFormat="1" ht="33.75" customHeight="1" x14ac:dyDescent="0.25">
      <c r="A15" s="21" t="s">
        <v>48</v>
      </c>
      <c r="B15" s="53"/>
      <c r="C15" s="53"/>
      <c r="D15" s="53"/>
      <c r="E15" s="73"/>
      <c r="F15" s="73"/>
      <c r="G15" s="73"/>
      <c r="H15" s="20">
        <f t="shared" si="2"/>
        <v>0</v>
      </c>
      <c r="K15"/>
      <c r="L15"/>
    </row>
    <row r="16" spans="1:13" s="1" customFormat="1" ht="24.95" customHeight="1" x14ac:dyDescent="0.2">
      <c r="A16" s="21" t="s">
        <v>41</v>
      </c>
      <c r="B16" s="53"/>
      <c r="C16" s="53"/>
      <c r="D16" s="53"/>
      <c r="E16" s="73"/>
      <c r="F16" s="73"/>
      <c r="G16" s="73"/>
      <c r="H16" s="20">
        <f t="shared" si="2"/>
        <v>0</v>
      </c>
    </row>
    <row r="17" spans="1:9" s="1" customFormat="1" ht="24.95" customHeight="1" x14ac:dyDescent="0.2">
      <c r="A17" s="22" t="s">
        <v>4</v>
      </c>
      <c r="B17" s="53"/>
      <c r="C17" s="53"/>
      <c r="D17" s="53"/>
      <c r="E17" s="8">
        <f>SUM(E10:E16)</f>
        <v>0</v>
      </c>
      <c r="F17" s="8">
        <f t="shared" ref="F17:G17" si="3">SUM(F10:F16)</f>
        <v>0</v>
      </c>
      <c r="G17" s="8">
        <f t="shared" si="3"/>
        <v>0</v>
      </c>
      <c r="H17" s="23">
        <f>SUM(E17:G17)</f>
        <v>0</v>
      </c>
    </row>
    <row r="18" spans="1:9" s="1" customFormat="1" ht="24.95" customHeight="1" x14ac:dyDescent="0.2">
      <c r="A18" s="24" t="s">
        <v>7</v>
      </c>
      <c r="B18" s="44"/>
      <c r="C18" s="44"/>
      <c r="D18" s="44"/>
      <c r="E18" s="6" t="s">
        <v>9</v>
      </c>
      <c r="F18" s="6"/>
      <c r="G18" s="6"/>
      <c r="H18" s="25"/>
    </row>
    <row r="19" spans="1:9" s="1" customFormat="1" ht="24.95" customHeight="1" x14ac:dyDescent="0.2">
      <c r="A19" s="26" t="s">
        <v>44</v>
      </c>
      <c r="B19" s="63">
        <v>6.7000000000000004E-2</v>
      </c>
      <c r="C19" s="63">
        <f t="shared" ref="C19:D21" si="4">B19</f>
        <v>6.7000000000000004E-2</v>
      </c>
      <c r="D19" s="63">
        <f t="shared" si="4"/>
        <v>6.7000000000000004E-2</v>
      </c>
      <c r="E19" s="47">
        <f>ROUND((+E11+E12)*B19,0)</f>
        <v>0</v>
      </c>
      <c r="F19" s="47">
        <f>ROUND((+F11+F12)*C19,0)</f>
        <v>0</v>
      </c>
      <c r="G19" s="47">
        <f>ROUND((+G11+G12)*D19,0)</f>
        <v>0</v>
      </c>
      <c r="H19" s="20">
        <f t="shared" ref="H19" si="5">SUM(E19:G19)</f>
        <v>0</v>
      </c>
    </row>
    <row r="20" spans="1:9" s="1" customFormat="1" ht="24.95" customHeight="1" x14ac:dyDescent="0.2">
      <c r="A20" s="26" t="s">
        <v>53</v>
      </c>
      <c r="B20" s="63">
        <v>0.16700000000000001</v>
      </c>
      <c r="C20" s="63">
        <f t="shared" si="4"/>
        <v>0.16700000000000001</v>
      </c>
      <c r="D20" s="63">
        <f t="shared" si="4"/>
        <v>0.16700000000000001</v>
      </c>
      <c r="E20" s="47">
        <f>ROUND(((E6+E7+E8+E9+E12+E16)*B20),0)</f>
        <v>0</v>
      </c>
      <c r="F20" s="47">
        <f t="shared" ref="F20:G20" si="6">ROUND(((F6+F7+F8+F9+F12+F16)*C20),0)</f>
        <v>0</v>
      </c>
      <c r="G20" s="47">
        <f t="shared" si="6"/>
        <v>0</v>
      </c>
      <c r="H20" s="20">
        <f t="shared" ref="H20" si="7">SUM(E20:G20)</f>
        <v>0</v>
      </c>
    </row>
    <row r="21" spans="1:9" s="1" customFormat="1" ht="24.95" customHeight="1" x14ac:dyDescent="0.2">
      <c r="A21" s="26" t="s">
        <v>50</v>
      </c>
      <c r="B21" s="63">
        <v>0</v>
      </c>
      <c r="C21" s="63">
        <f t="shared" si="4"/>
        <v>0</v>
      </c>
      <c r="D21" s="63">
        <f t="shared" si="4"/>
        <v>0</v>
      </c>
      <c r="E21" s="47">
        <f>ROUND(((E6+E7+E8+E9+E12+E13+E14+E16+E19+E20)*B21),0)</f>
        <v>0</v>
      </c>
      <c r="F21" s="47">
        <f t="shared" ref="F21:G21" si="8">ROUND(((F6+F7+F8+F9+F12+F13+F14+F16+F19+F20)*C21),0)</f>
        <v>0</v>
      </c>
      <c r="G21" s="47">
        <f t="shared" si="8"/>
        <v>0</v>
      </c>
      <c r="H21" s="20">
        <f t="shared" ref="H21:H22" si="9">SUM(E21:G21)</f>
        <v>0</v>
      </c>
    </row>
    <row r="22" spans="1:9" s="40" customFormat="1" ht="24.95" customHeight="1" x14ac:dyDescent="0.2">
      <c r="A22" s="22" t="s">
        <v>5</v>
      </c>
      <c r="B22" s="53"/>
      <c r="C22" s="53"/>
      <c r="D22" s="53"/>
      <c r="E22" s="39">
        <f>SUM(E19:E21)</f>
        <v>0</v>
      </c>
      <c r="F22" s="39">
        <f t="shared" ref="F22:G22" si="10">SUM(F19:F21)</f>
        <v>0</v>
      </c>
      <c r="G22" s="39">
        <f t="shared" si="10"/>
        <v>0</v>
      </c>
      <c r="H22" s="37">
        <f t="shared" si="9"/>
        <v>0</v>
      </c>
    </row>
    <row r="23" spans="1:9" s="1" customFormat="1" ht="24.95" customHeight="1" x14ac:dyDescent="0.2">
      <c r="A23" s="22" t="s">
        <v>11</v>
      </c>
      <c r="B23" s="53"/>
      <c r="C23" s="53"/>
      <c r="D23" s="53"/>
      <c r="E23" s="8">
        <f>SUM(E17+E22)</f>
        <v>0</v>
      </c>
      <c r="F23" s="8">
        <f>SUM(F17+F22)</f>
        <v>0</v>
      </c>
      <c r="G23" s="8">
        <f>SUM(G17+G22)</f>
        <v>0</v>
      </c>
      <c r="H23" s="27">
        <f>SUM(E23:G23)</f>
        <v>0</v>
      </c>
    </row>
    <row r="24" spans="1:9" s="1" customFormat="1" ht="13.5" customHeight="1" x14ac:dyDescent="0.2">
      <c r="A24" s="22"/>
      <c r="B24" s="53"/>
      <c r="C24" s="53"/>
      <c r="D24" s="53"/>
      <c r="E24" s="9"/>
      <c r="F24" s="9"/>
      <c r="G24" s="9"/>
      <c r="H24" s="66"/>
    </row>
    <row r="25" spans="1:9" s="1" customFormat="1" ht="24.95" customHeight="1" thickBot="1" x14ac:dyDescent="0.25">
      <c r="A25" s="68" t="s">
        <v>1</v>
      </c>
      <c r="B25" s="69"/>
      <c r="C25" s="69"/>
      <c r="D25" s="69"/>
      <c r="E25" s="70"/>
      <c r="F25" s="70"/>
      <c r="G25" s="70"/>
      <c r="H25" s="71">
        <f>SUM(H23+H24)</f>
        <v>0</v>
      </c>
    </row>
    <row r="26" spans="1:9" s="1" customFormat="1" ht="15.75" x14ac:dyDescent="0.25">
      <c r="A26" s="67"/>
      <c r="B26" s="45"/>
      <c r="C26" s="45"/>
      <c r="D26" s="45"/>
      <c r="E26" s="46"/>
      <c r="F26" s="46"/>
      <c r="G26" s="46"/>
      <c r="H26" s="46"/>
      <c r="I26" s="11"/>
    </row>
    <row r="27" spans="1:9" s="1" customFormat="1" x14ac:dyDescent="0.25">
      <c r="A27" s="54" t="s">
        <v>30</v>
      </c>
      <c r="B27" s="54"/>
      <c r="C27" s="55"/>
      <c r="D27" s="55"/>
      <c r="E27" s="56"/>
      <c r="F27" s="56"/>
      <c r="G27" s="56"/>
      <c r="H27" s="56"/>
    </row>
    <row r="28" spans="1:9" ht="16.5" customHeight="1" x14ac:dyDescent="0.25">
      <c r="A28" s="78" t="s">
        <v>35</v>
      </c>
      <c r="B28" s="78"/>
      <c r="C28" s="78"/>
      <c r="D28" s="78"/>
      <c r="E28" s="78"/>
      <c r="F28" s="78"/>
      <c r="G28" s="78"/>
      <c r="H28" s="78"/>
    </row>
  </sheetData>
  <sheetProtection sheet="1" objects="1" scenarios="1" selectLockedCells="1"/>
  <mergeCells count="6">
    <mergeCell ref="A28:H28"/>
    <mergeCell ref="A1:H1"/>
    <mergeCell ref="F2:H2"/>
    <mergeCell ref="F3:H3"/>
    <mergeCell ref="B2:D2"/>
    <mergeCell ref="B3:D3"/>
  </mergeCells>
  <printOptions horizontalCentered="1"/>
  <pageMargins left="0.2" right="0.2" top="0.75" bottom="0.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topLeftCell="A4" zoomScaleNormal="100" zoomScaleSheetLayoutView="100" workbookViewId="0">
      <selection activeCell="A9" sqref="A9:A13"/>
    </sheetView>
  </sheetViews>
  <sheetFormatPr defaultRowHeight="15" x14ac:dyDescent="0.25"/>
  <cols>
    <col min="1" max="1" width="33" style="3" customWidth="1"/>
    <col min="2" max="2" width="86.85546875" customWidth="1"/>
  </cols>
  <sheetData>
    <row r="1" spans="1:7" ht="21" customHeight="1" x14ac:dyDescent="0.35">
      <c r="A1" s="79" t="s">
        <v>19</v>
      </c>
      <c r="B1" s="81"/>
      <c r="C1" s="12"/>
      <c r="D1" s="12"/>
    </row>
    <row r="2" spans="1:7" ht="21" customHeight="1" x14ac:dyDescent="0.35">
      <c r="A2" s="97" t="s">
        <v>20</v>
      </c>
      <c r="B2" s="98"/>
      <c r="C2" s="12"/>
      <c r="D2" s="12"/>
      <c r="E2" s="3"/>
      <c r="F2" s="3"/>
      <c r="G2" s="3"/>
    </row>
    <row r="3" spans="1:7" s="4" customFormat="1" ht="21" customHeight="1" x14ac:dyDescent="0.35">
      <c r="A3" s="95" t="s">
        <v>21</v>
      </c>
      <c r="B3" s="96"/>
      <c r="C3" s="13"/>
      <c r="D3" s="13"/>
    </row>
    <row r="4" spans="1:7" s="4" customFormat="1" ht="28.5" customHeight="1" x14ac:dyDescent="0.35">
      <c r="A4" s="14" t="s">
        <v>22</v>
      </c>
      <c r="B4" s="61"/>
      <c r="C4" s="13"/>
      <c r="D4" s="13"/>
    </row>
    <row r="5" spans="1:7" s="4" customFormat="1" ht="30.75" customHeight="1" x14ac:dyDescent="0.35">
      <c r="A5" s="28" t="s">
        <v>3</v>
      </c>
      <c r="B5" s="29"/>
      <c r="C5" s="13"/>
      <c r="D5" s="13"/>
    </row>
    <row r="6" spans="1:7" s="4" customFormat="1" ht="69.75" customHeight="1" x14ac:dyDescent="0.35">
      <c r="A6" s="93" t="s">
        <v>23</v>
      </c>
      <c r="B6" s="94"/>
      <c r="C6" s="13"/>
      <c r="D6" s="13"/>
    </row>
    <row r="7" spans="1:7" s="2" customFormat="1" ht="62.45" customHeight="1" x14ac:dyDescent="0.25">
      <c r="A7" s="30" t="s">
        <v>0</v>
      </c>
      <c r="B7" s="31" t="s">
        <v>27</v>
      </c>
    </row>
    <row r="8" spans="1:7" s="2" customFormat="1" ht="18.75" customHeight="1" x14ac:dyDescent="0.25">
      <c r="A8" s="74" t="s">
        <v>8</v>
      </c>
      <c r="B8" s="18"/>
    </row>
    <row r="9" spans="1:7" s="1" customFormat="1" ht="35.1" customHeight="1" x14ac:dyDescent="0.2">
      <c r="A9" s="59" t="s">
        <v>12</v>
      </c>
      <c r="B9" s="32"/>
    </row>
    <row r="10" spans="1:7" s="1" customFormat="1" ht="35.1" customHeight="1" x14ac:dyDescent="0.2">
      <c r="A10" s="59" t="s">
        <v>13</v>
      </c>
      <c r="B10" s="32"/>
    </row>
    <row r="11" spans="1:7" s="1" customFormat="1" ht="35.1" customHeight="1" x14ac:dyDescent="0.2">
      <c r="A11" s="58" t="s">
        <v>17</v>
      </c>
      <c r="B11" s="57"/>
    </row>
    <row r="12" spans="1:7" s="1" customFormat="1" ht="35.1" customHeight="1" x14ac:dyDescent="0.2">
      <c r="A12" s="58" t="s">
        <v>18</v>
      </c>
      <c r="B12" s="57"/>
    </row>
    <row r="13" spans="1:7" s="1" customFormat="1" ht="42" customHeight="1" x14ac:dyDescent="0.2">
      <c r="A13" s="58" t="s">
        <v>49</v>
      </c>
      <c r="B13" s="32"/>
    </row>
    <row r="14" spans="1:7" s="1" customFormat="1" ht="35.1" customHeight="1" x14ac:dyDescent="0.2">
      <c r="A14" s="58" t="s">
        <v>40</v>
      </c>
      <c r="B14" s="32"/>
    </row>
    <row r="15" spans="1:7" s="1" customFormat="1" ht="35.1" customHeight="1" x14ac:dyDescent="0.2">
      <c r="A15" s="58" t="s">
        <v>39</v>
      </c>
      <c r="B15" s="32"/>
    </row>
    <row r="16" spans="1:7" s="1" customFormat="1" ht="39.75" customHeight="1" x14ac:dyDescent="0.2">
      <c r="A16" s="58" t="s">
        <v>45</v>
      </c>
      <c r="B16" s="32"/>
    </row>
    <row r="17" spans="1:2" s="1" customFormat="1" ht="40.5" customHeight="1" x14ac:dyDescent="0.2">
      <c r="A17" s="58" t="s">
        <v>48</v>
      </c>
      <c r="B17" s="32"/>
    </row>
    <row r="18" spans="1:2" s="1" customFormat="1" ht="35.1" customHeight="1" x14ac:dyDescent="0.2">
      <c r="A18" s="58" t="s">
        <v>41</v>
      </c>
      <c r="B18" s="32"/>
    </row>
    <row r="19" spans="1:2" s="1" customFormat="1" ht="35.1" customHeight="1" x14ac:dyDescent="0.25">
      <c r="A19" s="75" t="s">
        <v>4</v>
      </c>
      <c r="B19" s="33"/>
    </row>
    <row r="20" spans="1:2" s="1" customFormat="1" ht="23.25" customHeight="1" x14ac:dyDescent="0.25">
      <c r="A20" s="76" t="s">
        <v>7</v>
      </c>
      <c r="B20" s="18"/>
    </row>
    <row r="21" spans="1:2" s="1" customFormat="1" ht="26.25" customHeight="1" x14ac:dyDescent="0.2">
      <c r="A21" s="60" t="s">
        <v>47</v>
      </c>
      <c r="B21" s="57" t="s">
        <v>10</v>
      </c>
    </row>
    <row r="22" spans="1:2" s="1" customFormat="1" ht="26.25" customHeight="1" x14ac:dyDescent="0.2">
      <c r="A22" s="60" t="s">
        <v>46</v>
      </c>
      <c r="B22" s="57" t="s">
        <v>10</v>
      </c>
    </row>
    <row r="23" spans="1:2" s="1" customFormat="1" ht="26.25" customHeight="1" x14ac:dyDescent="0.2">
      <c r="A23" s="60" t="s">
        <v>51</v>
      </c>
      <c r="B23" s="57" t="s">
        <v>10</v>
      </c>
    </row>
    <row r="24" spans="1:2" x14ac:dyDescent="0.25">
      <c r="A24" s="34"/>
      <c r="B24" s="35"/>
    </row>
    <row r="25" spans="1:2" ht="35.1" customHeight="1" thickBot="1" x14ac:dyDescent="0.3">
      <c r="A25" s="77" t="s">
        <v>26</v>
      </c>
      <c r="B25" s="36"/>
    </row>
    <row r="26" spans="1:2" ht="7.5" customHeight="1" x14ac:dyDescent="0.25">
      <c r="A26" s="7"/>
    </row>
    <row r="27" spans="1:2" ht="18.75" customHeight="1" x14ac:dyDescent="0.25">
      <c r="A27" s="92" t="s">
        <v>28</v>
      </c>
      <c r="B27" s="92"/>
    </row>
    <row r="28" spans="1:2" ht="18" customHeight="1" x14ac:dyDescent="0.25">
      <c r="A28" s="78" t="s">
        <v>29</v>
      </c>
      <c r="B28" s="78"/>
    </row>
  </sheetData>
  <mergeCells count="6">
    <mergeCell ref="A27:B27"/>
    <mergeCell ref="A28:B28"/>
    <mergeCell ref="A6:B6"/>
    <mergeCell ref="A1:B1"/>
    <mergeCell ref="A3:B3"/>
    <mergeCell ref="A2:B2"/>
  </mergeCells>
  <printOptions horizontalCentered="1"/>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A5"/>
    </sheetView>
  </sheetViews>
  <sheetFormatPr defaultRowHeight="15" x14ac:dyDescent="0.25"/>
  <cols>
    <col min="1" max="1" width="90.42578125" customWidth="1"/>
  </cols>
  <sheetData>
    <row r="1" spans="1:1" ht="15.75" thickBot="1" x14ac:dyDescent="0.3">
      <c r="A1" s="48" t="s">
        <v>24</v>
      </c>
    </row>
    <row r="2" spans="1:1" ht="15.75" thickBot="1" x14ac:dyDescent="0.3">
      <c r="A2" s="49"/>
    </row>
    <row r="3" spans="1:1" ht="150" x14ac:dyDescent="0.25">
      <c r="A3" s="50" t="s">
        <v>25</v>
      </c>
    </row>
    <row r="4" spans="1:1" x14ac:dyDescent="0.25">
      <c r="A4" s="51"/>
    </row>
    <row r="5" spans="1:1" ht="105" x14ac:dyDescent="0.25">
      <c r="A5" s="51" t="s">
        <v>52</v>
      </c>
    </row>
    <row r="6" spans="1:1" thickBot="1" x14ac:dyDescent="0.4">
      <c r="A6" s="52"/>
    </row>
  </sheetData>
  <printOptions horizontalCentered="1"/>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Budget Narrative</vt:lpstr>
      <vt:lpstr>Guidance</vt:lpstr>
      <vt:lpstr>Budget!Print_Area</vt:lpstr>
      <vt:lpstr>'Budget Narrative'!Print_Area</vt:lpstr>
      <vt:lpstr>Guidance!Print_Area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kpg92218</dc:creator>
  <cp:lastModifiedBy>Matthew Krug</cp:lastModifiedBy>
  <cp:lastPrinted>2018-04-02T15:39:48Z</cp:lastPrinted>
  <dcterms:created xsi:type="dcterms:W3CDTF">2011-09-13T13:59:17Z</dcterms:created>
  <dcterms:modified xsi:type="dcterms:W3CDTF">2018-04-17T18:48:27Z</dcterms:modified>
</cp:coreProperties>
</file>