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84" windowWidth="15336" windowHeight="10476" activeTab="1"/>
  </bookViews>
  <sheets>
    <sheet name="Aug9-07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<sst xmlns="http://schemas.openxmlformats.org/spreadsheetml/2006/main" count="85" uniqueCount="81">
  <si>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t>Time</t>
  </si>
  <si>
    <t>Humidity</t>
  </si>
  <si>
    <t>Temp</t>
  </si>
  <si>
    <t>%</t>
  </si>
  <si>
    <t>°F</t>
  </si>
  <si>
    <t>12:00am</t>
  </si>
  <si>
    <t>12:20am</t>
  </si>
  <si>
    <t>12:40am</t>
  </si>
  <si>
    <t>1:00am</t>
  </si>
  <si>
    <t>1:20am</t>
  </si>
  <si>
    <t>1:40am</t>
  </si>
  <si>
    <t>2:00am</t>
  </si>
  <si>
    <t>2:20am</t>
  </si>
  <si>
    <t>2:40am</t>
  </si>
  <si>
    <t>3:00am</t>
  </si>
  <si>
    <t>3:20am</t>
  </si>
  <si>
    <t>3:40am</t>
  </si>
  <si>
    <t>4:00am</t>
  </si>
  <si>
    <t>4:20am</t>
  </si>
  <si>
    <t>4:40am</t>
  </si>
  <si>
    <t>5:00am</t>
  </si>
  <si>
    <t>5:20am</t>
  </si>
  <si>
    <t>5:40am</t>
  </si>
  <si>
    <t>6:00am</t>
  </si>
  <si>
    <t>6:20am</t>
  </si>
  <si>
    <t>6:40am</t>
  </si>
  <si>
    <t>7:00am</t>
  </si>
  <si>
    <t>7:20am</t>
  </si>
  <si>
    <t>7:40am</t>
  </si>
  <si>
    <t>8:00am</t>
  </si>
  <si>
    <t>8:20am</t>
  </si>
  <si>
    <t>8:40am</t>
  </si>
  <si>
    <t>9:00am</t>
  </si>
  <si>
    <t>9:20am</t>
  </si>
  <si>
    <t>9:40am</t>
  </si>
  <si>
    <t>10:00am</t>
  </si>
  <si>
    <t>10:20am</t>
  </si>
  <si>
    <t>10:40am</t>
  </si>
  <si>
    <t>11:00am</t>
  </si>
  <si>
    <t>11:20am</t>
  </si>
  <si>
    <t>11:40am</t>
  </si>
  <si>
    <t>12:00pm</t>
  </si>
  <si>
    <t>12:20pm</t>
  </si>
  <si>
    <t>12:40pm</t>
  </si>
  <si>
    <t>1:00pm</t>
  </si>
  <si>
    <t>1:20pm</t>
  </si>
  <si>
    <t>1:40pm</t>
  </si>
  <si>
    <t>2:00pm</t>
  </si>
  <si>
    <t>2:20pm</t>
  </si>
  <si>
    <t>2:40pm</t>
  </si>
  <si>
    <t>3:00pm</t>
  </si>
  <si>
    <t>3:20pm</t>
  </si>
  <si>
    <t>3:40pm</t>
  </si>
  <si>
    <t>4:00pm</t>
  </si>
  <si>
    <t>4:20pm</t>
  </si>
  <si>
    <t>4:40pm</t>
  </si>
  <si>
    <t>5:00pm</t>
  </si>
  <si>
    <t>5:20pm</t>
  </si>
  <si>
    <t>5:40pm</t>
  </si>
  <si>
    <t>6:00pm</t>
  </si>
  <si>
    <t>6:20pm</t>
  </si>
  <si>
    <t>6:40pm</t>
  </si>
  <si>
    <t>7:00pm</t>
  </si>
  <si>
    <t>7:20pm</t>
  </si>
  <si>
    <t>7:40pm</t>
  </si>
  <si>
    <t>8:00pm</t>
  </si>
  <si>
    <t>8:20pm</t>
  </si>
  <si>
    <t>8:40pm</t>
  </si>
  <si>
    <t>9:00pm</t>
  </si>
  <si>
    <t>9:20pm</t>
  </si>
  <si>
    <t>9:40pm</t>
  </si>
  <si>
    <t>10:00pm</t>
  </si>
  <si>
    <t>10:20pm</t>
  </si>
  <si>
    <t>10:40pm</t>
  </si>
  <si>
    <t>11:00pm</t>
  </si>
  <si>
    <t>11:20pm</t>
  </si>
  <si>
    <t>11:40pm</t>
  </si>
  <si>
    <t>°C</t>
  </si>
  <si>
    <t>Heat Index</t>
  </si>
  <si>
    <t>Vapor Pres</t>
  </si>
  <si>
    <t>10^(7.5t/(237.7+T)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</si>
</sst>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JLab WX Station Data 8/10/07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05"/>
          <c:w val="0.9555"/>
          <c:h val="0.84675"/>
        </c:manualLayout>
      </c:layout>
      <c:lineChart>
        <c:grouping val="standard"/>
        <c:varyColors val="0"/>
        <c:ser>
          <c:idx val="0"/>
          <c:order val="0"/>
          <c:tx>
            <c:v>Rel Humidity,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'Aug9-07'!$A$4:$A$75</c:f>
              <c:strCache>
                <c:ptCount val="72"/>
                <c:pt idx="0">
                  <c:v>12:00am</c:v>
                </c:pt>
                <c:pt idx="1">
                  <c:v>12:20am</c:v>
                </c:pt>
                <c:pt idx="2">
                  <c:v>12:40am</c:v>
                </c:pt>
                <c:pt idx="3">
                  <c:v>1:00am</c:v>
                </c:pt>
                <c:pt idx="4">
                  <c:v>1:20am</c:v>
                </c:pt>
                <c:pt idx="5">
                  <c:v>1:40am</c:v>
                </c:pt>
                <c:pt idx="6">
                  <c:v>2:00am</c:v>
                </c:pt>
                <c:pt idx="7">
                  <c:v>2:20am</c:v>
                </c:pt>
                <c:pt idx="8">
                  <c:v>2:40am</c:v>
                </c:pt>
                <c:pt idx="9">
                  <c:v>3:00am</c:v>
                </c:pt>
                <c:pt idx="10">
                  <c:v>3:20am</c:v>
                </c:pt>
                <c:pt idx="11">
                  <c:v>3:40am</c:v>
                </c:pt>
                <c:pt idx="12">
                  <c:v>4:00am</c:v>
                </c:pt>
                <c:pt idx="13">
                  <c:v>4:20am</c:v>
                </c:pt>
                <c:pt idx="14">
                  <c:v>4:40am</c:v>
                </c:pt>
                <c:pt idx="15">
                  <c:v>5:00am</c:v>
                </c:pt>
                <c:pt idx="16">
                  <c:v>5:20am</c:v>
                </c:pt>
                <c:pt idx="17">
                  <c:v>5:40am</c:v>
                </c:pt>
                <c:pt idx="18">
                  <c:v>6:00am</c:v>
                </c:pt>
                <c:pt idx="19">
                  <c:v>6:20am</c:v>
                </c:pt>
                <c:pt idx="20">
                  <c:v>6:40am</c:v>
                </c:pt>
                <c:pt idx="21">
                  <c:v>7:00am</c:v>
                </c:pt>
                <c:pt idx="22">
                  <c:v>7:20am</c:v>
                </c:pt>
                <c:pt idx="23">
                  <c:v>7:40am</c:v>
                </c:pt>
                <c:pt idx="24">
                  <c:v>8:00am</c:v>
                </c:pt>
                <c:pt idx="25">
                  <c:v>8:20am</c:v>
                </c:pt>
                <c:pt idx="26">
                  <c:v>8:40am</c:v>
                </c:pt>
                <c:pt idx="27">
                  <c:v>9:00am</c:v>
                </c:pt>
                <c:pt idx="28">
                  <c:v>9:20am</c:v>
                </c:pt>
                <c:pt idx="29">
                  <c:v>9:40am</c:v>
                </c:pt>
                <c:pt idx="30">
                  <c:v>10:00am</c:v>
                </c:pt>
                <c:pt idx="31">
                  <c:v>10:20am</c:v>
                </c:pt>
                <c:pt idx="32">
                  <c:v>10:40am</c:v>
                </c:pt>
                <c:pt idx="33">
                  <c:v>11:00am</c:v>
                </c:pt>
                <c:pt idx="34">
                  <c:v>11:20am</c:v>
                </c:pt>
                <c:pt idx="35">
                  <c:v>11:40am</c:v>
                </c:pt>
                <c:pt idx="36">
                  <c:v>12:00pm</c:v>
                </c:pt>
                <c:pt idx="37">
                  <c:v>12:20pm</c:v>
                </c:pt>
                <c:pt idx="38">
                  <c:v>12:40pm</c:v>
                </c:pt>
                <c:pt idx="39">
                  <c:v>1:00pm</c:v>
                </c:pt>
                <c:pt idx="40">
                  <c:v>1:20pm</c:v>
                </c:pt>
                <c:pt idx="41">
                  <c:v>1:40pm</c:v>
                </c:pt>
                <c:pt idx="42">
                  <c:v>2:00pm</c:v>
                </c:pt>
                <c:pt idx="43">
                  <c:v>2:20pm</c:v>
                </c:pt>
                <c:pt idx="44">
                  <c:v>2:40pm</c:v>
                </c:pt>
                <c:pt idx="45">
                  <c:v>3:00pm</c:v>
                </c:pt>
                <c:pt idx="46">
                  <c:v>3:20pm</c:v>
                </c:pt>
                <c:pt idx="47">
                  <c:v>3:40pm</c:v>
                </c:pt>
                <c:pt idx="48">
                  <c:v>4:00pm</c:v>
                </c:pt>
                <c:pt idx="49">
                  <c:v>4:20pm</c:v>
                </c:pt>
                <c:pt idx="50">
                  <c:v>4:40pm</c:v>
                </c:pt>
                <c:pt idx="51">
                  <c:v>5:00pm</c:v>
                </c:pt>
                <c:pt idx="52">
                  <c:v>5:20pm</c:v>
                </c:pt>
                <c:pt idx="53">
                  <c:v>5:40pm</c:v>
                </c:pt>
                <c:pt idx="54">
                  <c:v>6:00pm</c:v>
                </c:pt>
                <c:pt idx="55">
                  <c:v>6:20pm</c:v>
                </c:pt>
                <c:pt idx="56">
                  <c:v>6:40pm</c:v>
                </c:pt>
                <c:pt idx="57">
                  <c:v>7:00pm</c:v>
                </c:pt>
                <c:pt idx="58">
                  <c:v>7:20pm</c:v>
                </c:pt>
                <c:pt idx="59">
                  <c:v>7:40pm</c:v>
                </c:pt>
                <c:pt idx="60">
                  <c:v>8:00pm</c:v>
                </c:pt>
                <c:pt idx="61">
                  <c:v>8:20pm</c:v>
                </c:pt>
                <c:pt idx="62">
                  <c:v>8:40pm</c:v>
                </c:pt>
                <c:pt idx="63">
                  <c:v>9:00pm</c:v>
                </c:pt>
                <c:pt idx="64">
                  <c:v>9:20pm</c:v>
                </c:pt>
                <c:pt idx="65">
                  <c:v>9:40pm</c:v>
                </c:pt>
                <c:pt idx="66">
                  <c:v>10:00pm</c:v>
                </c:pt>
                <c:pt idx="67">
                  <c:v>10:20pm</c:v>
                </c:pt>
                <c:pt idx="68">
                  <c:v>10:40pm</c:v>
                </c:pt>
                <c:pt idx="69">
                  <c:v>11:00pm</c:v>
                </c:pt>
                <c:pt idx="70">
                  <c:v>11:20pm</c:v>
                </c:pt>
                <c:pt idx="71">
                  <c:v>11:40pm</c:v>
                </c:pt>
              </c:strCache>
            </c:strRef>
          </c:cat>
          <c:val>
            <c:numRef>
              <c:f>'Aug9-07'!$B$4:$B$75</c:f>
              <c:numCache>
                <c:ptCount val="72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84</c:v>
                </c:pt>
                <c:pt idx="4">
                  <c:v>82</c:v>
                </c:pt>
                <c:pt idx="5">
                  <c:v>81</c:v>
                </c:pt>
                <c:pt idx="6">
                  <c:v>80</c:v>
                </c:pt>
                <c:pt idx="7">
                  <c:v>80</c:v>
                </c:pt>
                <c:pt idx="8">
                  <c:v>79</c:v>
                </c:pt>
                <c:pt idx="9">
                  <c:v>79</c:v>
                </c:pt>
                <c:pt idx="10">
                  <c:v>84</c:v>
                </c:pt>
                <c:pt idx="11">
                  <c:v>88</c:v>
                </c:pt>
                <c:pt idx="12">
                  <c:v>89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89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82</c:v>
                </c:pt>
                <c:pt idx="27">
                  <c:v>80</c:v>
                </c:pt>
                <c:pt idx="28">
                  <c:v>78</c:v>
                </c:pt>
                <c:pt idx="29">
                  <c:v>76</c:v>
                </c:pt>
                <c:pt idx="30">
                  <c:v>74</c:v>
                </c:pt>
                <c:pt idx="31">
                  <c:v>74</c:v>
                </c:pt>
                <c:pt idx="32">
                  <c:v>73</c:v>
                </c:pt>
                <c:pt idx="33">
                  <c:v>70</c:v>
                </c:pt>
                <c:pt idx="34">
                  <c:v>69</c:v>
                </c:pt>
                <c:pt idx="35">
                  <c:v>67</c:v>
                </c:pt>
                <c:pt idx="36">
                  <c:v>65</c:v>
                </c:pt>
                <c:pt idx="37">
                  <c:v>63</c:v>
                </c:pt>
                <c:pt idx="38">
                  <c:v>62</c:v>
                </c:pt>
                <c:pt idx="39">
                  <c:v>62</c:v>
                </c:pt>
                <c:pt idx="40">
                  <c:v>64</c:v>
                </c:pt>
                <c:pt idx="41">
                  <c:v>62</c:v>
                </c:pt>
                <c:pt idx="42">
                  <c:v>66</c:v>
                </c:pt>
                <c:pt idx="43">
                  <c:v>69</c:v>
                </c:pt>
                <c:pt idx="44">
                  <c:v>71</c:v>
                </c:pt>
                <c:pt idx="45">
                  <c:v>74</c:v>
                </c:pt>
                <c:pt idx="46">
                  <c:v>76</c:v>
                </c:pt>
                <c:pt idx="47">
                  <c:v>77</c:v>
                </c:pt>
                <c:pt idx="48">
                  <c:v>76</c:v>
                </c:pt>
                <c:pt idx="49">
                  <c:v>77</c:v>
                </c:pt>
                <c:pt idx="50">
                  <c:v>75</c:v>
                </c:pt>
                <c:pt idx="51">
                  <c:v>66</c:v>
                </c:pt>
                <c:pt idx="52">
                  <c:v>66</c:v>
                </c:pt>
                <c:pt idx="53">
                  <c:v>65</c:v>
                </c:pt>
                <c:pt idx="54">
                  <c:v>66</c:v>
                </c:pt>
                <c:pt idx="55">
                  <c:v>66</c:v>
                </c:pt>
                <c:pt idx="56">
                  <c:v>68</c:v>
                </c:pt>
                <c:pt idx="57">
                  <c:v>70</c:v>
                </c:pt>
                <c:pt idx="58">
                  <c:v>72</c:v>
                </c:pt>
                <c:pt idx="59">
                  <c:v>74</c:v>
                </c:pt>
                <c:pt idx="60">
                  <c:v>76</c:v>
                </c:pt>
                <c:pt idx="61">
                  <c:v>77</c:v>
                </c:pt>
                <c:pt idx="62">
                  <c:v>77</c:v>
                </c:pt>
                <c:pt idx="63">
                  <c:v>77</c:v>
                </c:pt>
                <c:pt idx="64">
                  <c:v>77</c:v>
                </c:pt>
                <c:pt idx="65">
                  <c:v>78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79</c:v>
                </c:pt>
              </c:numCache>
            </c:numRef>
          </c:val>
          <c:smooth val="0"/>
        </c:ser>
        <c:ser>
          <c:idx val="1"/>
          <c:order val="1"/>
          <c:tx>
            <c:v>Temp,Deg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'Aug9-07'!$A$4:$A$75</c:f>
              <c:strCache>
                <c:ptCount val="72"/>
                <c:pt idx="0">
                  <c:v>12:00am</c:v>
                </c:pt>
                <c:pt idx="1">
                  <c:v>12:20am</c:v>
                </c:pt>
                <c:pt idx="2">
                  <c:v>12:40am</c:v>
                </c:pt>
                <c:pt idx="3">
                  <c:v>1:00am</c:v>
                </c:pt>
                <c:pt idx="4">
                  <c:v>1:20am</c:v>
                </c:pt>
                <c:pt idx="5">
                  <c:v>1:40am</c:v>
                </c:pt>
                <c:pt idx="6">
                  <c:v>2:00am</c:v>
                </c:pt>
                <c:pt idx="7">
                  <c:v>2:20am</c:v>
                </c:pt>
                <c:pt idx="8">
                  <c:v>2:40am</c:v>
                </c:pt>
                <c:pt idx="9">
                  <c:v>3:00am</c:v>
                </c:pt>
                <c:pt idx="10">
                  <c:v>3:20am</c:v>
                </c:pt>
                <c:pt idx="11">
                  <c:v>3:40am</c:v>
                </c:pt>
                <c:pt idx="12">
                  <c:v>4:00am</c:v>
                </c:pt>
                <c:pt idx="13">
                  <c:v>4:20am</c:v>
                </c:pt>
                <c:pt idx="14">
                  <c:v>4:40am</c:v>
                </c:pt>
                <c:pt idx="15">
                  <c:v>5:00am</c:v>
                </c:pt>
                <c:pt idx="16">
                  <c:v>5:20am</c:v>
                </c:pt>
                <c:pt idx="17">
                  <c:v>5:40am</c:v>
                </c:pt>
                <c:pt idx="18">
                  <c:v>6:00am</c:v>
                </c:pt>
                <c:pt idx="19">
                  <c:v>6:20am</c:v>
                </c:pt>
                <c:pt idx="20">
                  <c:v>6:40am</c:v>
                </c:pt>
                <c:pt idx="21">
                  <c:v>7:00am</c:v>
                </c:pt>
                <c:pt idx="22">
                  <c:v>7:20am</c:v>
                </c:pt>
                <c:pt idx="23">
                  <c:v>7:40am</c:v>
                </c:pt>
                <c:pt idx="24">
                  <c:v>8:00am</c:v>
                </c:pt>
                <c:pt idx="25">
                  <c:v>8:20am</c:v>
                </c:pt>
                <c:pt idx="26">
                  <c:v>8:40am</c:v>
                </c:pt>
                <c:pt idx="27">
                  <c:v>9:00am</c:v>
                </c:pt>
                <c:pt idx="28">
                  <c:v>9:20am</c:v>
                </c:pt>
                <c:pt idx="29">
                  <c:v>9:40am</c:v>
                </c:pt>
                <c:pt idx="30">
                  <c:v>10:00am</c:v>
                </c:pt>
                <c:pt idx="31">
                  <c:v>10:20am</c:v>
                </c:pt>
                <c:pt idx="32">
                  <c:v>10:40am</c:v>
                </c:pt>
                <c:pt idx="33">
                  <c:v>11:00am</c:v>
                </c:pt>
                <c:pt idx="34">
                  <c:v>11:20am</c:v>
                </c:pt>
                <c:pt idx="35">
                  <c:v>11:40am</c:v>
                </c:pt>
                <c:pt idx="36">
                  <c:v>12:00pm</c:v>
                </c:pt>
                <c:pt idx="37">
                  <c:v>12:20pm</c:v>
                </c:pt>
                <c:pt idx="38">
                  <c:v>12:40pm</c:v>
                </c:pt>
                <c:pt idx="39">
                  <c:v>1:00pm</c:v>
                </c:pt>
                <c:pt idx="40">
                  <c:v>1:20pm</c:v>
                </c:pt>
                <c:pt idx="41">
                  <c:v>1:40pm</c:v>
                </c:pt>
                <c:pt idx="42">
                  <c:v>2:00pm</c:v>
                </c:pt>
                <c:pt idx="43">
                  <c:v>2:20pm</c:v>
                </c:pt>
                <c:pt idx="44">
                  <c:v>2:40pm</c:v>
                </c:pt>
                <c:pt idx="45">
                  <c:v>3:00pm</c:v>
                </c:pt>
                <c:pt idx="46">
                  <c:v>3:20pm</c:v>
                </c:pt>
                <c:pt idx="47">
                  <c:v>3:40pm</c:v>
                </c:pt>
                <c:pt idx="48">
                  <c:v>4:00pm</c:v>
                </c:pt>
                <c:pt idx="49">
                  <c:v>4:20pm</c:v>
                </c:pt>
                <c:pt idx="50">
                  <c:v>4:40pm</c:v>
                </c:pt>
                <c:pt idx="51">
                  <c:v>5:00pm</c:v>
                </c:pt>
                <c:pt idx="52">
                  <c:v>5:20pm</c:v>
                </c:pt>
                <c:pt idx="53">
                  <c:v>5:40pm</c:v>
                </c:pt>
                <c:pt idx="54">
                  <c:v>6:00pm</c:v>
                </c:pt>
                <c:pt idx="55">
                  <c:v>6:20pm</c:v>
                </c:pt>
                <c:pt idx="56">
                  <c:v>6:40pm</c:v>
                </c:pt>
                <c:pt idx="57">
                  <c:v>7:00pm</c:v>
                </c:pt>
                <c:pt idx="58">
                  <c:v>7:20pm</c:v>
                </c:pt>
                <c:pt idx="59">
                  <c:v>7:40pm</c:v>
                </c:pt>
                <c:pt idx="60">
                  <c:v>8:00pm</c:v>
                </c:pt>
                <c:pt idx="61">
                  <c:v>8:20pm</c:v>
                </c:pt>
                <c:pt idx="62">
                  <c:v>8:40pm</c:v>
                </c:pt>
                <c:pt idx="63">
                  <c:v>9:00pm</c:v>
                </c:pt>
                <c:pt idx="64">
                  <c:v>9:20pm</c:v>
                </c:pt>
                <c:pt idx="65">
                  <c:v>9:40pm</c:v>
                </c:pt>
                <c:pt idx="66">
                  <c:v>10:00pm</c:v>
                </c:pt>
                <c:pt idx="67">
                  <c:v>10:20pm</c:v>
                </c:pt>
                <c:pt idx="68">
                  <c:v>10:40pm</c:v>
                </c:pt>
                <c:pt idx="69">
                  <c:v>11:00pm</c:v>
                </c:pt>
                <c:pt idx="70">
                  <c:v>11:20pm</c:v>
                </c:pt>
                <c:pt idx="71">
                  <c:v>11:40pm</c:v>
                </c:pt>
              </c:strCache>
            </c:strRef>
          </c:cat>
          <c:val>
            <c:numRef>
              <c:f>'Aug9-07'!$C$4:$C$75</c:f>
              <c:numCache>
                <c:ptCount val="72"/>
                <c:pt idx="0">
                  <c:v>82</c:v>
                </c:pt>
                <c:pt idx="1">
                  <c:v>82</c:v>
                </c:pt>
                <c:pt idx="2">
                  <c:v>82.2</c:v>
                </c:pt>
                <c:pt idx="3">
                  <c:v>82.2</c:v>
                </c:pt>
                <c:pt idx="4">
                  <c:v>82.2</c:v>
                </c:pt>
                <c:pt idx="5">
                  <c:v>82</c:v>
                </c:pt>
                <c:pt idx="6">
                  <c:v>81.6</c:v>
                </c:pt>
                <c:pt idx="7">
                  <c:v>81.4</c:v>
                </c:pt>
                <c:pt idx="8">
                  <c:v>80.9</c:v>
                </c:pt>
                <c:pt idx="9">
                  <c:v>80.1</c:v>
                </c:pt>
                <c:pt idx="10">
                  <c:v>75.8</c:v>
                </c:pt>
                <c:pt idx="11">
                  <c:v>74.9</c:v>
                </c:pt>
                <c:pt idx="12">
                  <c:v>74.6</c:v>
                </c:pt>
                <c:pt idx="13">
                  <c:v>74.4</c:v>
                </c:pt>
                <c:pt idx="14">
                  <c:v>74.7</c:v>
                </c:pt>
                <c:pt idx="15">
                  <c:v>74.7</c:v>
                </c:pt>
                <c:pt idx="16">
                  <c:v>74.9</c:v>
                </c:pt>
                <c:pt idx="17">
                  <c:v>74.9</c:v>
                </c:pt>
                <c:pt idx="18">
                  <c:v>75.1</c:v>
                </c:pt>
                <c:pt idx="19">
                  <c:v>75.4</c:v>
                </c:pt>
                <c:pt idx="20">
                  <c:v>75.4</c:v>
                </c:pt>
                <c:pt idx="21">
                  <c:v>75.3</c:v>
                </c:pt>
                <c:pt idx="22">
                  <c:v>75.6</c:v>
                </c:pt>
                <c:pt idx="23">
                  <c:v>75.8</c:v>
                </c:pt>
                <c:pt idx="24">
                  <c:v>77.2</c:v>
                </c:pt>
                <c:pt idx="25">
                  <c:v>79</c:v>
                </c:pt>
                <c:pt idx="26">
                  <c:v>80.5</c:v>
                </c:pt>
                <c:pt idx="27">
                  <c:v>81.1</c:v>
                </c:pt>
                <c:pt idx="28">
                  <c:v>82</c:v>
                </c:pt>
                <c:pt idx="29">
                  <c:v>82.6</c:v>
                </c:pt>
                <c:pt idx="30">
                  <c:v>83</c:v>
                </c:pt>
                <c:pt idx="31">
                  <c:v>83.6</c:v>
                </c:pt>
                <c:pt idx="32">
                  <c:v>84.1</c:v>
                </c:pt>
                <c:pt idx="33">
                  <c:v>85.3</c:v>
                </c:pt>
                <c:pt idx="34">
                  <c:v>86.1</c:v>
                </c:pt>
                <c:pt idx="35">
                  <c:v>87</c:v>
                </c:pt>
                <c:pt idx="36">
                  <c:v>88</c:v>
                </c:pt>
                <c:pt idx="37">
                  <c:v>88.6</c:v>
                </c:pt>
                <c:pt idx="38">
                  <c:v>89.3</c:v>
                </c:pt>
                <c:pt idx="39">
                  <c:v>89.7</c:v>
                </c:pt>
                <c:pt idx="40">
                  <c:v>89</c:v>
                </c:pt>
                <c:pt idx="41">
                  <c:v>89.3</c:v>
                </c:pt>
                <c:pt idx="42">
                  <c:v>88.8</c:v>
                </c:pt>
                <c:pt idx="43">
                  <c:v>88.2</c:v>
                </c:pt>
                <c:pt idx="44">
                  <c:v>87.4</c:v>
                </c:pt>
                <c:pt idx="45">
                  <c:v>85.7</c:v>
                </c:pt>
                <c:pt idx="46">
                  <c:v>84.9</c:v>
                </c:pt>
                <c:pt idx="47">
                  <c:v>84.5</c:v>
                </c:pt>
                <c:pt idx="48">
                  <c:v>84.7</c:v>
                </c:pt>
                <c:pt idx="49">
                  <c:v>84.3</c:v>
                </c:pt>
                <c:pt idx="50">
                  <c:v>84.1</c:v>
                </c:pt>
                <c:pt idx="51">
                  <c:v>83.8</c:v>
                </c:pt>
                <c:pt idx="52">
                  <c:v>83.8</c:v>
                </c:pt>
                <c:pt idx="53">
                  <c:v>84</c:v>
                </c:pt>
                <c:pt idx="54">
                  <c:v>83.8</c:v>
                </c:pt>
                <c:pt idx="55">
                  <c:v>82.8</c:v>
                </c:pt>
                <c:pt idx="56">
                  <c:v>81.6</c:v>
                </c:pt>
                <c:pt idx="57">
                  <c:v>81.1</c:v>
                </c:pt>
                <c:pt idx="58">
                  <c:v>80.7</c:v>
                </c:pt>
                <c:pt idx="59">
                  <c:v>80.3</c:v>
                </c:pt>
                <c:pt idx="60">
                  <c:v>79.8</c:v>
                </c:pt>
                <c:pt idx="61">
                  <c:v>79.2</c:v>
                </c:pt>
                <c:pt idx="62">
                  <c:v>79.4</c:v>
                </c:pt>
                <c:pt idx="63">
                  <c:v>79.2</c:v>
                </c:pt>
                <c:pt idx="64">
                  <c:v>79.6</c:v>
                </c:pt>
                <c:pt idx="65">
                  <c:v>79.4</c:v>
                </c:pt>
                <c:pt idx="66">
                  <c:v>78.8</c:v>
                </c:pt>
                <c:pt idx="67">
                  <c:v>78.8</c:v>
                </c:pt>
                <c:pt idx="68">
                  <c:v>78.6</c:v>
                </c:pt>
                <c:pt idx="69">
                  <c:v>78.5</c:v>
                </c:pt>
                <c:pt idx="70">
                  <c:v>79.2</c:v>
                </c:pt>
              </c:numCache>
            </c:numRef>
          </c:val>
          <c:smooth val="0"/>
        </c:ser>
        <c:ser>
          <c:idx val="6553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'Aug9-07'!$A$4:$A$75</c:f>
              <c:strCache>
                <c:ptCount val="72"/>
                <c:pt idx="0">
                  <c:v>12:00am</c:v>
                </c:pt>
                <c:pt idx="1">
                  <c:v>12:20am</c:v>
                </c:pt>
                <c:pt idx="2">
                  <c:v>12:40am</c:v>
                </c:pt>
                <c:pt idx="3">
                  <c:v>1:00am</c:v>
                </c:pt>
                <c:pt idx="4">
                  <c:v>1:20am</c:v>
                </c:pt>
                <c:pt idx="5">
                  <c:v>1:40am</c:v>
                </c:pt>
                <c:pt idx="6">
                  <c:v>2:00am</c:v>
                </c:pt>
                <c:pt idx="7">
                  <c:v>2:20am</c:v>
                </c:pt>
                <c:pt idx="8">
                  <c:v>2:40am</c:v>
                </c:pt>
                <c:pt idx="9">
                  <c:v>3:00am</c:v>
                </c:pt>
                <c:pt idx="10">
                  <c:v>3:20am</c:v>
                </c:pt>
                <c:pt idx="11">
                  <c:v>3:40am</c:v>
                </c:pt>
                <c:pt idx="12">
                  <c:v>4:00am</c:v>
                </c:pt>
                <c:pt idx="13">
                  <c:v>4:20am</c:v>
                </c:pt>
                <c:pt idx="14">
                  <c:v>4:40am</c:v>
                </c:pt>
                <c:pt idx="15">
                  <c:v>5:00am</c:v>
                </c:pt>
                <c:pt idx="16">
                  <c:v>5:20am</c:v>
                </c:pt>
                <c:pt idx="17">
                  <c:v>5:40am</c:v>
                </c:pt>
                <c:pt idx="18">
                  <c:v>6:00am</c:v>
                </c:pt>
                <c:pt idx="19">
                  <c:v>6:20am</c:v>
                </c:pt>
                <c:pt idx="20">
                  <c:v>6:40am</c:v>
                </c:pt>
                <c:pt idx="21">
                  <c:v>7:00am</c:v>
                </c:pt>
                <c:pt idx="22">
                  <c:v>7:20am</c:v>
                </c:pt>
                <c:pt idx="23">
                  <c:v>7:40am</c:v>
                </c:pt>
                <c:pt idx="24">
                  <c:v>8:00am</c:v>
                </c:pt>
                <c:pt idx="25">
                  <c:v>8:20am</c:v>
                </c:pt>
                <c:pt idx="26">
                  <c:v>8:40am</c:v>
                </c:pt>
                <c:pt idx="27">
                  <c:v>9:00am</c:v>
                </c:pt>
                <c:pt idx="28">
                  <c:v>9:20am</c:v>
                </c:pt>
                <c:pt idx="29">
                  <c:v>9:40am</c:v>
                </c:pt>
                <c:pt idx="30">
                  <c:v>10:00am</c:v>
                </c:pt>
                <c:pt idx="31">
                  <c:v>10:20am</c:v>
                </c:pt>
                <c:pt idx="32">
                  <c:v>10:40am</c:v>
                </c:pt>
                <c:pt idx="33">
                  <c:v>11:00am</c:v>
                </c:pt>
                <c:pt idx="34">
                  <c:v>11:20am</c:v>
                </c:pt>
                <c:pt idx="35">
                  <c:v>11:40am</c:v>
                </c:pt>
                <c:pt idx="36">
                  <c:v>12:00pm</c:v>
                </c:pt>
                <c:pt idx="37">
                  <c:v>12:20pm</c:v>
                </c:pt>
                <c:pt idx="38">
                  <c:v>12:40pm</c:v>
                </c:pt>
                <c:pt idx="39">
                  <c:v>1:00pm</c:v>
                </c:pt>
                <c:pt idx="40">
                  <c:v>1:20pm</c:v>
                </c:pt>
                <c:pt idx="41">
                  <c:v>1:40pm</c:v>
                </c:pt>
                <c:pt idx="42">
                  <c:v>2:00pm</c:v>
                </c:pt>
                <c:pt idx="43">
                  <c:v>2:20pm</c:v>
                </c:pt>
                <c:pt idx="44">
                  <c:v>2:40pm</c:v>
                </c:pt>
                <c:pt idx="45">
                  <c:v>3:00pm</c:v>
                </c:pt>
                <c:pt idx="46">
                  <c:v>3:20pm</c:v>
                </c:pt>
                <c:pt idx="47">
                  <c:v>3:40pm</c:v>
                </c:pt>
                <c:pt idx="48">
                  <c:v>4:00pm</c:v>
                </c:pt>
                <c:pt idx="49">
                  <c:v>4:20pm</c:v>
                </c:pt>
                <c:pt idx="50">
                  <c:v>4:40pm</c:v>
                </c:pt>
                <c:pt idx="51">
                  <c:v>5:00pm</c:v>
                </c:pt>
                <c:pt idx="52">
                  <c:v>5:20pm</c:v>
                </c:pt>
                <c:pt idx="53">
                  <c:v>5:40pm</c:v>
                </c:pt>
                <c:pt idx="54">
                  <c:v>6:00pm</c:v>
                </c:pt>
                <c:pt idx="55">
                  <c:v>6:20pm</c:v>
                </c:pt>
                <c:pt idx="56">
                  <c:v>6:40pm</c:v>
                </c:pt>
                <c:pt idx="57">
                  <c:v>7:00pm</c:v>
                </c:pt>
                <c:pt idx="58">
                  <c:v>7:20pm</c:v>
                </c:pt>
                <c:pt idx="59">
                  <c:v>7:40pm</c:v>
                </c:pt>
                <c:pt idx="60">
                  <c:v>8:00pm</c:v>
                </c:pt>
                <c:pt idx="61">
                  <c:v>8:20pm</c:v>
                </c:pt>
                <c:pt idx="62">
                  <c:v>8:40pm</c:v>
                </c:pt>
                <c:pt idx="63">
                  <c:v>9:00pm</c:v>
                </c:pt>
                <c:pt idx="64">
                  <c:v>9:20pm</c:v>
                </c:pt>
                <c:pt idx="65">
                  <c:v>9:40pm</c:v>
                </c:pt>
                <c:pt idx="66">
                  <c:v>10:00pm</c:v>
                </c:pt>
                <c:pt idx="67">
                  <c:v>10:20pm</c:v>
                </c:pt>
                <c:pt idx="68">
                  <c:v>10:40pm</c:v>
                </c:pt>
                <c:pt idx="69">
                  <c:v>11:00pm</c:v>
                </c:pt>
                <c:pt idx="70">
                  <c:v>11:20pm</c:v>
                </c:pt>
                <c:pt idx="71">
                  <c:v>11:40pm</c:v>
                </c:pt>
              </c:strCache>
            </c:strRef>
          </c:cat>
          <c:val>
            <c:numRef>
              <c:f>'Aug9-07'!$D$4:$D$75</c:f>
            </c:numRef>
          </c:val>
          <c:smooth val="0"/>
        </c:ser>
        <c:ser>
          <c:idx val="6553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'Aug9-07'!$A$4:$A$75</c:f>
              <c:strCache>
                <c:ptCount val="72"/>
                <c:pt idx="0">
                  <c:v>12:00am</c:v>
                </c:pt>
                <c:pt idx="1">
                  <c:v>12:20am</c:v>
                </c:pt>
                <c:pt idx="2">
                  <c:v>12:40am</c:v>
                </c:pt>
                <c:pt idx="3">
                  <c:v>1:00am</c:v>
                </c:pt>
                <c:pt idx="4">
                  <c:v>1:20am</c:v>
                </c:pt>
                <c:pt idx="5">
                  <c:v>1:40am</c:v>
                </c:pt>
                <c:pt idx="6">
                  <c:v>2:00am</c:v>
                </c:pt>
                <c:pt idx="7">
                  <c:v>2:20am</c:v>
                </c:pt>
                <c:pt idx="8">
                  <c:v>2:40am</c:v>
                </c:pt>
                <c:pt idx="9">
                  <c:v>3:00am</c:v>
                </c:pt>
                <c:pt idx="10">
                  <c:v>3:20am</c:v>
                </c:pt>
                <c:pt idx="11">
                  <c:v>3:40am</c:v>
                </c:pt>
                <c:pt idx="12">
                  <c:v>4:00am</c:v>
                </c:pt>
                <c:pt idx="13">
                  <c:v>4:20am</c:v>
                </c:pt>
                <c:pt idx="14">
                  <c:v>4:40am</c:v>
                </c:pt>
                <c:pt idx="15">
                  <c:v>5:00am</c:v>
                </c:pt>
                <c:pt idx="16">
                  <c:v>5:20am</c:v>
                </c:pt>
                <c:pt idx="17">
                  <c:v>5:40am</c:v>
                </c:pt>
                <c:pt idx="18">
                  <c:v>6:00am</c:v>
                </c:pt>
                <c:pt idx="19">
                  <c:v>6:20am</c:v>
                </c:pt>
                <c:pt idx="20">
                  <c:v>6:40am</c:v>
                </c:pt>
                <c:pt idx="21">
                  <c:v>7:00am</c:v>
                </c:pt>
                <c:pt idx="22">
                  <c:v>7:20am</c:v>
                </c:pt>
                <c:pt idx="23">
                  <c:v>7:40am</c:v>
                </c:pt>
                <c:pt idx="24">
                  <c:v>8:00am</c:v>
                </c:pt>
                <c:pt idx="25">
                  <c:v>8:20am</c:v>
                </c:pt>
                <c:pt idx="26">
                  <c:v>8:40am</c:v>
                </c:pt>
                <c:pt idx="27">
                  <c:v>9:00am</c:v>
                </c:pt>
                <c:pt idx="28">
                  <c:v>9:20am</c:v>
                </c:pt>
                <c:pt idx="29">
                  <c:v>9:40am</c:v>
                </c:pt>
                <c:pt idx="30">
                  <c:v>10:00am</c:v>
                </c:pt>
                <c:pt idx="31">
                  <c:v>10:20am</c:v>
                </c:pt>
                <c:pt idx="32">
                  <c:v>10:40am</c:v>
                </c:pt>
                <c:pt idx="33">
                  <c:v>11:00am</c:v>
                </c:pt>
                <c:pt idx="34">
                  <c:v>11:20am</c:v>
                </c:pt>
                <c:pt idx="35">
                  <c:v>11:40am</c:v>
                </c:pt>
                <c:pt idx="36">
                  <c:v>12:00pm</c:v>
                </c:pt>
                <c:pt idx="37">
                  <c:v>12:20pm</c:v>
                </c:pt>
                <c:pt idx="38">
                  <c:v>12:40pm</c:v>
                </c:pt>
                <c:pt idx="39">
                  <c:v>1:00pm</c:v>
                </c:pt>
                <c:pt idx="40">
                  <c:v>1:20pm</c:v>
                </c:pt>
                <c:pt idx="41">
                  <c:v>1:40pm</c:v>
                </c:pt>
                <c:pt idx="42">
                  <c:v>2:00pm</c:v>
                </c:pt>
                <c:pt idx="43">
                  <c:v>2:20pm</c:v>
                </c:pt>
                <c:pt idx="44">
                  <c:v>2:40pm</c:v>
                </c:pt>
                <c:pt idx="45">
                  <c:v>3:00pm</c:v>
                </c:pt>
                <c:pt idx="46">
                  <c:v>3:20pm</c:v>
                </c:pt>
                <c:pt idx="47">
                  <c:v>3:40pm</c:v>
                </c:pt>
                <c:pt idx="48">
                  <c:v>4:00pm</c:v>
                </c:pt>
                <c:pt idx="49">
                  <c:v>4:20pm</c:v>
                </c:pt>
                <c:pt idx="50">
                  <c:v>4:40pm</c:v>
                </c:pt>
                <c:pt idx="51">
                  <c:v>5:00pm</c:v>
                </c:pt>
                <c:pt idx="52">
                  <c:v>5:20pm</c:v>
                </c:pt>
                <c:pt idx="53">
                  <c:v>5:40pm</c:v>
                </c:pt>
                <c:pt idx="54">
                  <c:v>6:00pm</c:v>
                </c:pt>
                <c:pt idx="55">
                  <c:v>6:20pm</c:v>
                </c:pt>
                <c:pt idx="56">
                  <c:v>6:40pm</c:v>
                </c:pt>
                <c:pt idx="57">
                  <c:v>7:00pm</c:v>
                </c:pt>
                <c:pt idx="58">
                  <c:v>7:20pm</c:v>
                </c:pt>
                <c:pt idx="59">
                  <c:v>7:40pm</c:v>
                </c:pt>
                <c:pt idx="60">
                  <c:v>8:00pm</c:v>
                </c:pt>
                <c:pt idx="61">
                  <c:v>8:20pm</c:v>
                </c:pt>
                <c:pt idx="62">
                  <c:v>8:40pm</c:v>
                </c:pt>
                <c:pt idx="63">
                  <c:v>9:00pm</c:v>
                </c:pt>
                <c:pt idx="64">
                  <c:v>9:20pm</c:v>
                </c:pt>
                <c:pt idx="65">
                  <c:v>9:40pm</c:v>
                </c:pt>
                <c:pt idx="66">
                  <c:v>10:00pm</c:v>
                </c:pt>
                <c:pt idx="67">
                  <c:v>10:20pm</c:v>
                </c:pt>
                <c:pt idx="68">
                  <c:v>10:40pm</c:v>
                </c:pt>
                <c:pt idx="69">
                  <c:v>11:00pm</c:v>
                </c:pt>
                <c:pt idx="70">
                  <c:v>11:20pm</c:v>
                </c:pt>
                <c:pt idx="71">
                  <c:v>11:40pm</c:v>
                </c:pt>
              </c:strCache>
            </c:strRef>
          </c:cat>
          <c:val>
            <c:numRef>
              <c:f>'Aug9-07'!$E$4:$E$75</c:f>
            </c:numRef>
          </c:val>
          <c:smooth val="0"/>
        </c:ser>
        <c:ser>
          <c:idx val="65533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'Aug9-07'!$A$4:$A$75</c:f>
              <c:strCache>
                <c:ptCount val="72"/>
                <c:pt idx="0">
                  <c:v>12:00am</c:v>
                </c:pt>
                <c:pt idx="1">
                  <c:v>12:20am</c:v>
                </c:pt>
                <c:pt idx="2">
                  <c:v>12:40am</c:v>
                </c:pt>
                <c:pt idx="3">
                  <c:v>1:00am</c:v>
                </c:pt>
                <c:pt idx="4">
                  <c:v>1:20am</c:v>
                </c:pt>
                <c:pt idx="5">
                  <c:v>1:40am</c:v>
                </c:pt>
                <c:pt idx="6">
                  <c:v>2:00am</c:v>
                </c:pt>
                <c:pt idx="7">
                  <c:v>2:20am</c:v>
                </c:pt>
                <c:pt idx="8">
                  <c:v>2:40am</c:v>
                </c:pt>
                <c:pt idx="9">
                  <c:v>3:00am</c:v>
                </c:pt>
                <c:pt idx="10">
                  <c:v>3:20am</c:v>
                </c:pt>
                <c:pt idx="11">
                  <c:v>3:40am</c:v>
                </c:pt>
                <c:pt idx="12">
                  <c:v>4:00am</c:v>
                </c:pt>
                <c:pt idx="13">
                  <c:v>4:20am</c:v>
                </c:pt>
                <c:pt idx="14">
                  <c:v>4:40am</c:v>
                </c:pt>
                <c:pt idx="15">
                  <c:v>5:00am</c:v>
                </c:pt>
                <c:pt idx="16">
                  <c:v>5:20am</c:v>
                </c:pt>
                <c:pt idx="17">
                  <c:v>5:40am</c:v>
                </c:pt>
                <c:pt idx="18">
                  <c:v>6:00am</c:v>
                </c:pt>
                <c:pt idx="19">
                  <c:v>6:20am</c:v>
                </c:pt>
                <c:pt idx="20">
                  <c:v>6:40am</c:v>
                </c:pt>
                <c:pt idx="21">
                  <c:v>7:00am</c:v>
                </c:pt>
                <c:pt idx="22">
                  <c:v>7:20am</c:v>
                </c:pt>
                <c:pt idx="23">
                  <c:v>7:40am</c:v>
                </c:pt>
                <c:pt idx="24">
                  <c:v>8:00am</c:v>
                </c:pt>
                <c:pt idx="25">
                  <c:v>8:20am</c:v>
                </c:pt>
                <c:pt idx="26">
                  <c:v>8:40am</c:v>
                </c:pt>
                <c:pt idx="27">
                  <c:v>9:00am</c:v>
                </c:pt>
                <c:pt idx="28">
                  <c:v>9:20am</c:v>
                </c:pt>
                <c:pt idx="29">
                  <c:v>9:40am</c:v>
                </c:pt>
                <c:pt idx="30">
                  <c:v>10:00am</c:v>
                </c:pt>
                <c:pt idx="31">
                  <c:v>10:20am</c:v>
                </c:pt>
                <c:pt idx="32">
                  <c:v>10:40am</c:v>
                </c:pt>
                <c:pt idx="33">
                  <c:v>11:00am</c:v>
                </c:pt>
                <c:pt idx="34">
                  <c:v>11:20am</c:v>
                </c:pt>
                <c:pt idx="35">
                  <c:v>11:40am</c:v>
                </c:pt>
                <c:pt idx="36">
                  <c:v>12:00pm</c:v>
                </c:pt>
                <c:pt idx="37">
                  <c:v>12:20pm</c:v>
                </c:pt>
                <c:pt idx="38">
                  <c:v>12:40pm</c:v>
                </c:pt>
                <c:pt idx="39">
                  <c:v>1:00pm</c:v>
                </c:pt>
                <c:pt idx="40">
                  <c:v>1:20pm</c:v>
                </c:pt>
                <c:pt idx="41">
                  <c:v>1:40pm</c:v>
                </c:pt>
                <c:pt idx="42">
                  <c:v>2:00pm</c:v>
                </c:pt>
                <c:pt idx="43">
                  <c:v>2:20pm</c:v>
                </c:pt>
                <c:pt idx="44">
                  <c:v>2:40pm</c:v>
                </c:pt>
                <c:pt idx="45">
                  <c:v>3:00pm</c:v>
                </c:pt>
                <c:pt idx="46">
                  <c:v>3:20pm</c:v>
                </c:pt>
                <c:pt idx="47">
                  <c:v>3:40pm</c:v>
                </c:pt>
                <c:pt idx="48">
                  <c:v>4:00pm</c:v>
                </c:pt>
                <c:pt idx="49">
                  <c:v>4:20pm</c:v>
                </c:pt>
                <c:pt idx="50">
                  <c:v>4:40pm</c:v>
                </c:pt>
                <c:pt idx="51">
                  <c:v>5:00pm</c:v>
                </c:pt>
                <c:pt idx="52">
                  <c:v>5:20pm</c:v>
                </c:pt>
                <c:pt idx="53">
                  <c:v>5:40pm</c:v>
                </c:pt>
                <c:pt idx="54">
                  <c:v>6:00pm</c:v>
                </c:pt>
                <c:pt idx="55">
                  <c:v>6:20pm</c:v>
                </c:pt>
                <c:pt idx="56">
                  <c:v>6:40pm</c:v>
                </c:pt>
                <c:pt idx="57">
                  <c:v>7:00pm</c:v>
                </c:pt>
                <c:pt idx="58">
                  <c:v>7:20pm</c:v>
                </c:pt>
                <c:pt idx="59">
                  <c:v>7:40pm</c:v>
                </c:pt>
                <c:pt idx="60">
                  <c:v>8:00pm</c:v>
                </c:pt>
                <c:pt idx="61">
                  <c:v>8:20pm</c:v>
                </c:pt>
                <c:pt idx="62">
                  <c:v>8:40pm</c:v>
                </c:pt>
                <c:pt idx="63">
                  <c:v>9:00pm</c:v>
                </c:pt>
                <c:pt idx="64">
                  <c:v>9:20pm</c:v>
                </c:pt>
                <c:pt idx="65">
                  <c:v>9:40pm</c:v>
                </c:pt>
                <c:pt idx="66">
                  <c:v>10:00pm</c:v>
                </c:pt>
                <c:pt idx="67">
                  <c:v>10:20pm</c:v>
                </c:pt>
                <c:pt idx="68">
                  <c:v>10:40pm</c:v>
                </c:pt>
                <c:pt idx="69">
                  <c:v>11:00pm</c:v>
                </c:pt>
                <c:pt idx="70">
                  <c:v>11:20pm</c:v>
                </c:pt>
                <c:pt idx="71">
                  <c:v>11:40pm</c:v>
                </c:pt>
              </c:strCache>
            </c:strRef>
          </c:cat>
          <c:val>
            <c:numRef>
              <c:f>'Aug9-07'!$F$4:$F$75</c:f>
            </c:numRef>
          </c:val>
          <c:smooth val="0"/>
        </c:ser>
        <c:ser>
          <c:idx val="65533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'Aug9-07'!$A$4:$A$75</c:f>
              <c:strCache>
                <c:ptCount val="72"/>
                <c:pt idx="0">
                  <c:v>12:00am</c:v>
                </c:pt>
                <c:pt idx="1">
                  <c:v>12:20am</c:v>
                </c:pt>
                <c:pt idx="2">
                  <c:v>12:40am</c:v>
                </c:pt>
                <c:pt idx="3">
                  <c:v>1:00am</c:v>
                </c:pt>
                <c:pt idx="4">
                  <c:v>1:20am</c:v>
                </c:pt>
                <c:pt idx="5">
                  <c:v>1:40am</c:v>
                </c:pt>
                <c:pt idx="6">
                  <c:v>2:00am</c:v>
                </c:pt>
                <c:pt idx="7">
                  <c:v>2:20am</c:v>
                </c:pt>
                <c:pt idx="8">
                  <c:v>2:40am</c:v>
                </c:pt>
                <c:pt idx="9">
                  <c:v>3:00am</c:v>
                </c:pt>
                <c:pt idx="10">
                  <c:v>3:20am</c:v>
                </c:pt>
                <c:pt idx="11">
                  <c:v>3:40am</c:v>
                </c:pt>
                <c:pt idx="12">
                  <c:v>4:00am</c:v>
                </c:pt>
                <c:pt idx="13">
                  <c:v>4:20am</c:v>
                </c:pt>
                <c:pt idx="14">
                  <c:v>4:40am</c:v>
                </c:pt>
                <c:pt idx="15">
                  <c:v>5:00am</c:v>
                </c:pt>
                <c:pt idx="16">
                  <c:v>5:20am</c:v>
                </c:pt>
                <c:pt idx="17">
                  <c:v>5:40am</c:v>
                </c:pt>
                <c:pt idx="18">
                  <c:v>6:00am</c:v>
                </c:pt>
                <c:pt idx="19">
                  <c:v>6:20am</c:v>
                </c:pt>
                <c:pt idx="20">
                  <c:v>6:40am</c:v>
                </c:pt>
                <c:pt idx="21">
                  <c:v>7:00am</c:v>
                </c:pt>
                <c:pt idx="22">
                  <c:v>7:20am</c:v>
                </c:pt>
                <c:pt idx="23">
                  <c:v>7:40am</c:v>
                </c:pt>
                <c:pt idx="24">
                  <c:v>8:00am</c:v>
                </c:pt>
                <c:pt idx="25">
                  <c:v>8:20am</c:v>
                </c:pt>
                <c:pt idx="26">
                  <c:v>8:40am</c:v>
                </c:pt>
                <c:pt idx="27">
                  <c:v>9:00am</c:v>
                </c:pt>
                <c:pt idx="28">
                  <c:v>9:20am</c:v>
                </c:pt>
                <c:pt idx="29">
                  <c:v>9:40am</c:v>
                </c:pt>
                <c:pt idx="30">
                  <c:v>10:00am</c:v>
                </c:pt>
                <c:pt idx="31">
                  <c:v>10:20am</c:v>
                </c:pt>
                <c:pt idx="32">
                  <c:v>10:40am</c:v>
                </c:pt>
                <c:pt idx="33">
                  <c:v>11:00am</c:v>
                </c:pt>
                <c:pt idx="34">
                  <c:v>11:20am</c:v>
                </c:pt>
                <c:pt idx="35">
                  <c:v>11:40am</c:v>
                </c:pt>
                <c:pt idx="36">
                  <c:v>12:00pm</c:v>
                </c:pt>
                <c:pt idx="37">
                  <c:v>12:20pm</c:v>
                </c:pt>
                <c:pt idx="38">
                  <c:v>12:40pm</c:v>
                </c:pt>
                <c:pt idx="39">
                  <c:v>1:00pm</c:v>
                </c:pt>
                <c:pt idx="40">
                  <c:v>1:20pm</c:v>
                </c:pt>
                <c:pt idx="41">
                  <c:v>1:40pm</c:v>
                </c:pt>
                <c:pt idx="42">
                  <c:v>2:00pm</c:v>
                </c:pt>
                <c:pt idx="43">
                  <c:v>2:20pm</c:v>
                </c:pt>
                <c:pt idx="44">
                  <c:v>2:40pm</c:v>
                </c:pt>
                <c:pt idx="45">
                  <c:v>3:00pm</c:v>
                </c:pt>
                <c:pt idx="46">
                  <c:v>3:20pm</c:v>
                </c:pt>
                <c:pt idx="47">
                  <c:v>3:40pm</c:v>
                </c:pt>
                <c:pt idx="48">
                  <c:v>4:00pm</c:v>
                </c:pt>
                <c:pt idx="49">
                  <c:v>4:20pm</c:v>
                </c:pt>
                <c:pt idx="50">
                  <c:v>4:40pm</c:v>
                </c:pt>
                <c:pt idx="51">
                  <c:v>5:00pm</c:v>
                </c:pt>
                <c:pt idx="52">
                  <c:v>5:20pm</c:v>
                </c:pt>
                <c:pt idx="53">
                  <c:v>5:40pm</c:v>
                </c:pt>
                <c:pt idx="54">
                  <c:v>6:00pm</c:v>
                </c:pt>
                <c:pt idx="55">
                  <c:v>6:20pm</c:v>
                </c:pt>
                <c:pt idx="56">
                  <c:v>6:40pm</c:v>
                </c:pt>
                <c:pt idx="57">
                  <c:v>7:00pm</c:v>
                </c:pt>
                <c:pt idx="58">
                  <c:v>7:20pm</c:v>
                </c:pt>
                <c:pt idx="59">
                  <c:v>7:40pm</c:v>
                </c:pt>
                <c:pt idx="60">
                  <c:v>8:00pm</c:v>
                </c:pt>
                <c:pt idx="61">
                  <c:v>8:20pm</c:v>
                </c:pt>
                <c:pt idx="62">
                  <c:v>8:40pm</c:v>
                </c:pt>
                <c:pt idx="63">
                  <c:v>9:00pm</c:v>
                </c:pt>
                <c:pt idx="64">
                  <c:v>9:20pm</c:v>
                </c:pt>
                <c:pt idx="65">
                  <c:v>9:40pm</c:v>
                </c:pt>
                <c:pt idx="66">
                  <c:v>10:00pm</c:v>
                </c:pt>
                <c:pt idx="67">
                  <c:v>10:20pm</c:v>
                </c:pt>
                <c:pt idx="68">
                  <c:v>10:40pm</c:v>
                </c:pt>
                <c:pt idx="69">
                  <c:v>11:00pm</c:v>
                </c:pt>
                <c:pt idx="70">
                  <c:v>11:20pm</c:v>
                </c:pt>
                <c:pt idx="71">
                  <c:v>11:40pm</c:v>
                </c:pt>
              </c:strCache>
            </c:strRef>
          </c:cat>
          <c:val>
            <c:numRef>
              <c:f>'Aug9-07'!$G$4:$G$75</c:f>
            </c:numRef>
          </c:val>
          <c:smooth val="0"/>
        </c:ser>
        <c:ser>
          <c:idx val="2"/>
          <c:order val="6"/>
          <c:tx>
            <c:v>Heat Index, Deg F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'Aug9-07'!$A$4:$A$75</c:f>
              <c:strCache>
                <c:ptCount val="72"/>
                <c:pt idx="0">
                  <c:v>12:00am</c:v>
                </c:pt>
                <c:pt idx="1">
                  <c:v>12:20am</c:v>
                </c:pt>
                <c:pt idx="2">
                  <c:v>12:40am</c:v>
                </c:pt>
                <c:pt idx="3">
                  <c:v>1:00am</c:v>
                </c:pt>
                <c:pt idx="4">
                  <c:v>1:20am</c:v>
                </c:pt>
                <c:pt idx="5">
                  <c:v>1:40am</c:v>
                </c:pt>
                <c:pt idx="6">
                  <c:v>2:00am</c:v>
                </c:pt>
                <c:pt idx="7">
                  <c:v>2:20am</c:v>
                </c:pt>
                <c:pt idx="8">
                  <c:v>2:40am</c:v>
                </c:pt>
                <c:pt idx="9">
                  <c:v>3:00am</c:v>
                </c:pt>
                <c:pt idx="10">
                  <c:v>3:20am</c:v>
                </c:pt>
                <c:pt idx="11">
                  <c:v>3:40am</c:v>
                </c:pt>
                <c:pt idx="12">
                  <c:v>4:00am</c:v>
                </c:pt>
                <c:pt idx="13">
                  <c:v>4:20am</c:v>
                </c:pt>
                <c:pt idx="14">
                  <c:v>4:40am</c:v>
                </c:pt>
                <c:pt idx="15">
                  <c:v>5:00am</c:v>
                </c:pt>
                <c:pt idx="16">
                  <c:v>5:20am</c:v>
                </c:pt>
                <c:pt idx="17">
                  <c:v>5:40am</c:v>
                </c:pt>
                <c:pt idx="18">
                  <c:v>6:00am</c:v>
                </c:pt>
                <c:pt idx="19">
                  <c:v>6:20am</c:v>
                </c:pt>
                <c:pt idx="20">
                  <c:v>6:40am</c:v>
                </c:pt>
                <c:pt idx="21">
                  <c:v>7:00am</c:v>
                </c:pt>
                <c:pt idx="22">
                  <c:v>7:20am</c:v>
                </c:pt>
                <c:pt idx="23">
                  <c:v>7:40am</c:v>
                </c:pt>
                <c:pt idx="24">
                  <c:v>8:00am</c:v>
                </c:pt>
                <c:pt idx="25">
                  <c:v>8:20am</c:v>
                </c:pt>
                <c:pt idx="26">
                  <c:v>8:40am</c:v>
                </c:pt>
                <c:pt idx="27">
                  <c:v>9:00am</c:v>
                </c:pt>
                <c:pt idx="28">
                  <c:v>9:20am</c:v>
                </c:pt>
                <c:pt idx="29">
                  <c:v>9:40am</c:v>
                </c:pt>
                <c:pt idx="30">
                  <c:v>10:00am</c:v>
                </c:pt>
                <c:pt idx="31">
                  <c:v>10:20am</c:v>
                </c:pt>
                <c:pt idx="32">
                  <c:v>10:40am</c:v>
                </c:pt>
                <c:pt idx="33">
                  <c:v>11:00am</c:v>
                </c:pt>
                <c:pt idx="34">
                  <c:v>11:20am</c:v>
                </c:pt>
                <c:pt idx="35">
                  <c:v>11:40am</c:v>
                </c:pt>
                <c:pt idx="36">
                  <c:v>12:00pm</c:v>
                </c:pt>
                <c:pt idx="37">
                  <c:v>12:20pm</c:v>
                </c:pt>
                <c:pt idx="38">
                  <c:v>12:40pm</c:v>
                </c:pt>
                <c:pt idx="39">
                  <c:v>1:00pm</c:v>
                </c:pt>
                <c:pt idx="40">
                  <c:v>1:20pm</c:v>
                </c:pt>
                <c:pt idx="41">
                  <c:v>1:40pm</c:v>
                </c:pt>
                <c:pt idx="42">
                  <c:v>2:00pm</c:v>
                </c:pt>
                <c:pt idx="43">
                  <c:v>2:20pm</c:v>
                </c:pt>
                <c:pt idx="44">
                  <c:v>2:40pm</c:v>
                </c:pt>
                <c:pt idx="45">
                  <c:v>3:00pm</c:v>
                </c:pt>
                <c:pt idx="46">
                  <c:v>3:20pm</c:v>
                </c:pt>
                <c:pt idx="47">
                  <c:v>3:40pm</c:v>
                </c:pt>
                <c:pt idx="48">
                  <c:v>4:00pm</c:v>
                </c:pt>
                <c:pt idx="49">
                  <c:v>4:20pm</c:v>
                </c:pt>
                <c:pt idx="50">
                  <c:v>4:40pm</c:v>
                </c:pt>
                <c:pt idx="51">
                  <c:v>5:00pm</c:v>
                </c:pt>
                <c:pt idx="52">
                  <c:v>5:20pm</c:v>
                </c:pt>
                <c:pt idx="53">
                  <c:v>5:40pm</c:v>
                </c:pt>
                <c:pt idx="54">
                  <c:v>6:00pm</c:v>
                </c:pt>
                <c:pt idx="55">
                  <c:v>6:20pm</c:v>
                </c:pt>
                <c:pt idx="56">
                  <c:v>6:40pm</c:v>
                </c:pt>
                <c:pt idx="57">
                  <c:v>7:00pm</c:v>
                </c:pt>
                <c:pt idx="58">
                  <c:v>7:20pm</c:v>
                </c:pt>
                <c:pt idx="59">
                  <c:v>7:40pm</c:v>
                </c:pt>
                <c:pt idx="60">
                  <c:v>8:00pm</c:v>
                </c:pt>
                <c:pt idx="61">
                  <c:v>8:20pm</c:v>
                </c:pt>
                <c:pt idx="62">
                  <c:v>8:40pm</c:v>
                </c:pt>
                <c:pt idx="63">
                  <c:v>9:00pm</c:v>
                </c:pt>
                <c:pt idx="64">
                  <c:v>9:20pm</c:v>
                </c:pt>
                <c:pt idx="65">
                  <c:v>9:40pm</c:v>
                </c:pt>
                <c:pt idx="66">
                  <c:v>10:00pm</c:v>
                </c:pt>
                <c:pt idx="67">
                  <c:v>10:20pm</c:v>
                </c:pt>
                <c:pt idx="68">
                  <c:v>10:40pm</c:v>
                </c:pt>
                <c:pt idx="69">
                  <c:v>11:00pm</c:v>
                </c:pt>
                <c:pt idx="70">
                  <c:v>11:20pm</c:v>
                </c:pt>
                <c:pt idx="71">
                  <c:v>11:40pm</c:v>
                </c:pt>
              </c:strCache>
            </c:strRef>
          </c:cat>
          <c:val>
            <c:numRef>
              <c:f>'Aug9-07'!$H$4:$H$75</c:f>
              <c:numCache>
                <c:ptCount val="72"/>
                <c:pt idx="0">
                  <c:v>95.64834049897834</c:v>
                </c:pt>
                <c:pt idx="1">
                  <c:v>95.64834049897834</c:v>
                </c:pt>
                <c:pt idx="2">
                  <c:v>96.05373174818145</c:v>
                </c:pt>
                <c:pt idx="3">
                  <c:v>95.67898196290872</c:v>
                </c:pt>
                <c:pt idx="4">
                  <c:v>94.92948239236327</c:v>
                </c:pt>
                <c:pt idx="5">
                  <c:v>94.15900682843818</c:v>
                </c:pt>
                <c:pt idx="6">
                  <c:v>93.00330785379313</c:v>
                </c:pt>
                <c:pt idx="7">
                  <c:v>92.61324146002343</c:v>
                </c:pt>
                <c:pt idx="8">
                  <c:v>91.28346471907962</c:v>
                </c:pt>
                <c:pt idx="9">
                  <c:v>89.75363846468976</c:v>
                </c:pt>
                <c:pt idx="10">
                  <c:v>83.32342234236853</c:v>
                </c:pt>
                <c:pt idx="11">
                  <c:v>82.84987686587432</c:v>
                </c:pt>
                <c:pt idx="12">
                  <c:v>82.58339605228849</c:v>
                </c:pt>
                <c:pt idx="13">
                  <c:v>82.50042142368027</c:v>
                </c:pt>
                <c:pt idx="14">
                  <c:v>83.06318876822816</c:v>
                </c:pt>
                <c:pt idx="15">
                  <c:v>83.06318876822816</c:v>
                </c:pt>
                <c:pt idx="16">
                  <c:v>83.4396467946442</c:v>
                </c:pt>
                <c:pt idx="17">
                  <c:v>83.4396467946442</c:v>
                </c:pt>
                <c:pt idx="18">
                  <c:v>83.81713453879894</c:v>
                </c:pt>
                <c:pt idx="19">
                  <c:v>84.38530795533495</c:v>
                </c:pt>
                <c:pt idx="20">
                  <c:v>84.38530795533495</c:v>
                </c:pt>
                <c:pt idx="21">
                  <c:v>84.19565706315854</c:v>
                </c:pt>
                <c:pt idx="22">
                  <c:v>84.46355449439679</c:v>
                </c:pt>
                <c:pt idx="23">
                  <c:v>85.14652393825199</c:v>
                </c:pt>
                <c:pt idx="24">
                  <c:v>87.84421044228829</c:v>
                </c:pt>
                <c:pt idx="25">
                  <c:v>89.36525453397806</c:v>
                </c:pt>
                <c:pt idx="26">
                  <c:v>91.58039861340025</c:v>
                </c:pt>
                <c:pt idx="27">
                  <c:v>92.03014801338514</c:v>
                </c:pt>
                <c:pt idx="28">
                  <c:v>93.04200657553307</c:v>
                </c:pt>
                <c:pt idx="29">
                  <c:v>93.45138663880856</c:v>
                </c:pt>
                <c:pt idx="30">
                  <c:v>93.45687125236154</c:v>
                </c:pt>
                <c:pt idx="31">
                  <c:v>94.61169600422996</c:v>
                </c:pt>
                <c:pt idx="32">
                  <c:v>95.18282231190938</c:v>
                </c:pt>
                <c:pt idx="33">
                  <c:v>96.27918100546468</c:v>
                </c:pt>
                <c:pt idx="34">
                  <c:v>97.40267583623721</c:v>
                </c:pt>
                <c:pt idx="35">
                  <c:v>98.27810973222537</c:v>
                </c:pt>
                <c:pt idx="36">
                  <c:v>99.3167873811104</c:v>
                </c:pt>
                <c:pt idx="37">
                  <c:v>99.55724409190364</c:v>
                </c:pt>
                <c:pt idx="38">
                  <c:v>100.43166383900402</c:v>
                </c:pt>
                <c:pt idx="39">
                  <c:v>101.19945665482892</c:v>
                </c:pt>
                <c:pt idx="40">
                  <c:v>100.78935700761616</c:v>
                </c:pt>
                <c:pt idx="41">
                  <c:v>100.43166383900402</c:v>
                </c:pt>
                <c:pt idx="42">
                  <c:v>101.32769256595324</c:v>
                </c:pt>
                <c:pt idx="43">
                  <c:v>101.51787306032482</c:v>
                </c:pt>
                <c:pt idx="44">
                  <c:v>100.82152918469316</c:v>
                </c:pt>
                <c:pt idx="45">
                  <c:v>98.72840461411242</c:v>
                </c:pt>
                <c:pt idx="46">
                  <c:v>97.96367134878679</c:v>
                </c:pt>
                <c:pt idx="47">
                  <c:v>97.57218524848751</c:v>
                </c:pt>
                <c:pt idx="48">
                  <c:v>97.56561112701543</c:v>
                </c:pt>
                <c:pt idx="49">
                  <c:v>97.1737416495443</c:v>
                </c:pt>
                <c:pt idx="50">
                  <c:v>95.97961196429044</c:v>
                </c:pt>
                <c:pt idx="51">
                  <c:v>91.84209955321694</c:v>
                </c:pt>
                <c:pt idx="52">
                  <c:v>91.84209955321694</c:v>
                </c:pt>
                <c:pt idx="53">
                  <c:v>91.81271881357587</c:v>
                </c:pt>
                <c:pt idx="54">
                  <c:v>91.84209955321694</c:v>
                </c:pt>
                <c:pt idx="55">
                  <c:v>90.01734556713137</c:v>
                </c:pt>
                <c:pt idx="56">
                  <c:v>88.59281167572416</c:v>
                </c:pt>
                <c:pt idx="57">
                  <c:v>88.413879511712</c:v>
                </c:pt>
                <c:pt idx="58">
                  <c:v>88.40076745844947</c:v>
                </c:pt>
                <c:pt idx="59">
                  <c:v>88.3728649312275</c:v>
                </c:pt>
                <c:pt idx="60">
                  <c:v>88.14429300852272</c:v>
                </c:pt>
                <c:pt idx="61">
                  <c:v>87.37237305596662</c:v>
                </c:pt>
                <c:pt idx="62">
                  <c:v>87.74424068091416</c:v>
                </c:pt>
                <c:pt idx="63">
                  <c:v>87.37237305596662</c:v>
                </c:pt>
                <c:pt idx="64">
                  <c:v>88.11709090234586</c:v>
                </c:pt>
                <c:pt idx="65">
                  <c:v>88.0863736767702</c:v>
                </c:pt>
                <c:pt idx="66">
                  <c:v>87.6379914749199</c:v>
                </c:pt>
                <c:pt idx="67">
                  <c:v>87.6379914749199</c:v>
                </c:pt>
                <c:pt idx="68">
                  <c:v>87.26246109331387</c:v>
                </c:pt>
                <c:pt idx="69">
                  <c:v>87.07507174328452</c:v>
                </c:pt>
                <c:pt idx="70">
                  <c:v>88.0521749535242</c:v>
                </c:pt>
                <c:pt idx="71">
                  <c:v>-18</c:v>
                </c:pt>
              </c:numCache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Local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57174"/>
        <c:crosses val="autoZero"/>
        <c:auto val="1"/>
        <c:lblOffset val="100"/>
        <c:tickLblSkip val="4"/>
        <c:noMultiLvlLbl val="0"/>
      </c:catAx>
      <c:valAx>
        <c:axId val="53057174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756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675"/>
          <c:y val="0.35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workbookViewId="0" topLeftCell="A1">
      <selection activeCell="B4" sqref="B4:C74"/>
    </sheetView>
  </sheetViews>
  <sheetFormatPr defaultColWidth="9.140625" defaultRowHeight="12.75"/>
  <cols>
    <col min="1" max="1" width="8.140625" style="0" customWidth="1"/>
    <col min="2" max="2" width="8.00390625" style="0" customWidth="1"/>
    <col min="3" max="3" width="5.421875" style="0" customWidth="1"/>
    <col min="4" max="4" width="5.421875" style="0" hidden="1" customWidth="1"/>
    <col min="5" max="5" width="9.57421875" style="0" hidden="1" customWidth="1"/>
    <col min="6" max="6" width="16.140625" style="0" hidden="1" customWidth="1"/>
    <col min="7" max="7" width="10.28125" style="0" hidden="1" customWidth="1"/>
    <col min="8" max="8" width="9.57421875" style="0" bestFit="1" customWidth="1"/>
  </cols>
  <sheetData>
    <row r="2" spans="1:8" ht="12.75">
      <c r="A2" t="s">
        <v>0</v>
      </c>
      <c r="B2" t="s">
        <v>1</v>
      </c>
      <c r="C2" t="s">
        <v>2</v>
      </c>
      <c r="D2" t="s">
        <v>2</v>
      </c>
      <c r="E2" t="s">
        <v>78</v>
      </c>
      <c r="F2" t="s">
        <v>80</v>
      </c>
      <c r="G2" t="s">
        <v>79</v>
      </c>
      <c r="H2" t="s">
        <v>78</v>
      </c>
    </row>
    <row r="3" spans="1:8" ht="12.75">
      <c r="A3" s="4">
        <v>39302</v>
      </c>
      <c r="B3" s="3" t="s">
        <v>3</v>
      </c>
      <c r="C3" s="3" t="s">
        <v>4</v>
      </c>
      <c r="D3" t="s">
        <v>77</v>
      </c>
      <c r="E3" t="s">
        <v>77</v>
      </c>
      <c r="H3" s="3" t="s">
        <v>4</v>
      </c>
    </row>
    <row r="4" spans="1:8" ht="12.75">
      <c r="A4" t="s">
        <v>5</v>
      </c>
      <c r="B4">
        <v>85</v>
      </c>
      <c r="C4">
        <v>82</v>
      </c>
      <c r="D4" s="1">
        <f>(C4-32)/1.8</f>
        <v>27.77777777777778</v>
      </c>
      <c r="E4" s="1">
        <f>D4+((5/9)*G4-10)</f>
        <v>35.360189166099076</v>
      </c>
      <c r="F4">
        <f>10^((7.5*D4)/(237.7+D4))</f>
        <v>6.09184256601831</v>
      </c>
      <c r="G4">
        <f>(6.112*F4*B4/100)</f>
        <v>31.648340498978328</v>
      </c>
      <c r="H4" s="2">
        <f>(E4*1.8)+32</f>
        <v>95.64834049897834</v>
      </c>
    </row>
    <row r="5" spans="1:8" ht="12.75">
      <c r="A5" t="s">
        <v>6</v>
      </c>
      <c r="B5">
        <v>85</v>
      </c>
      <c r="C5">
        <v>82</v>
      </c>
      <c r="D5" s="1">
        <f aca="true" t="shared" si="0" ref="D5:D68">(C5-32)/1.8</f>
        <v>27.77777777777778</v>
      </c>
      <c r="E5" s="1">
        <f aca="true" t="shared" si="1" ref="E5:E68">D5+((5/9)*G5-10)</f>
        <v>35.360189166099076</v>
      </c>
      <c r="F5">
        <f aca="true" t="shared" si="2" ref="F5:F68">10^((7.5*D5)/(237.7+D5))</f>
        <v>6.09184256601831</v>
      </c>
      <c r="G5">
        <f aca="true" t="shared" si="3" ref="G5:G68">(6.112*F5*B5/100)</f>
        <v>31.648340498978328</v>
      </c>
      <c r="H5" s="2">
        <f aca="true" t="shared" si="4" ref="H5:H68">(E5*1.8)+32</f>
        <v>95.64834049897834</v>
      </c>
    </row>
    <row r="6" spans="1:8" ht="12.75">
      <c r="A6" t="s">
        <v>7</v>
      </c>
      <c r="B6">
        <v>85</v>
      </c>
      <c r="C6">
        <v>82.2</v>
      </c>
      <c r="D6" s="1">
        <f t="shared" si="0"/>
        <v>27.88888888888889</v>
      </c>
      <c r="E6" s="1">
        <f t="shared" si="1"/>
        <v>35.58540652676747</v>
      </c>
      <c r="F6">
        <f t="shared" si="2"/>
        <v>6.131377376844287</v>
      </c>
      <c r="G6">
        <f t="shared" si="3"/>
        <v>31.85373174818144</v>
      </c>
      <c r="H6" s="2">
        <f t="shared" si="4"/>
        <v>96.05373174818145</v>
      </c>
    </row>
    <row r="7" spans="1:8" ht="12.75">
      <c r="A7" t="s">
        <v>8</v>
      </c>
      <c r="B7">
        <v>84</v>
      </c>
      <c r="C7">
        <v>82.2</v>
      </c>
      <c r="D7" s="1">
        <f t="shared" si="0"/>
        <v>27.88888888888889</v>
      </c>
      <c r="E7" s="1">
        <f t="shared" si="1"/>
        <v>35.37721220161596</v>
      </c>
      <c r="F7">
        <f t="shared" si="2"/>
        <v>6.131377376844287</v>
      </c>
      <c r="G7">
        <f t="shared" si="3"/>
        <v>31.47898196290872</v>
      </c>
      <c r="H7" s="2">
        <f t="shared" si="4"/>
        <v>95.67898196290872</v>
      </c>
    </row>
    <row r="8" spans="1:8" ht="12.75">
      <c r="A8" t="s">
        <v>9</v>
      </c>
      <c r="B8">
        <v>82</v>
      </c>
      <c r="C8">
        <v>82.2</v>
      </c>
      <c r="D8" s="1">
        <f t="shared" si="0"/>
        <v>27.88888888888889</v>
      </c>
      <c r="E8" s="1">
        <f t="shared" si="1"/>
        <v>34.96082355131293</v>
      </c>
      <c r="F8">
        <f t="shared" si="2"/>
        <v>6.131377376844287</v>
      </c>
      <c r="G8">
        <f t="shared" si="3"/>
        <v>30.729482392363273</v>
      </c>
      <c r="H8" s="2">
        <f t="shared" si="4"/>
        <v>94.92948239236327</v>
      </c>
    </row>
    <row r="9" spans="1:8" ht="12.75">
      <c r="A9" t="s">
        <v>10</v>
      </c>
      <c r="B9">
        <v>81</v>
      </c>
      <c r="C9">
        <v>82</v>
      </c>
      <c r="D9" s="1">
        <f t="shared" si="0"/>
        <v>27.77777777777778</v>
      </c>
      <c r="E9" s="1">
        <f t="shared" si="1"/>
        <v>34.53278157135454</v>
      </c>
      <c r="F9">
        <f t="shared" si="2"/>
        <v>6.09184256601831</v>
      </c>
      <c r="G9">
        <f t="shared" si="3"/>
        <v>30.159006828438173</v>
      </c>
      <c r="H9" s="2">
        <f t="shared" si="4"/>
        <v>94.15900682843818</v>
      </c>
    </row>
    <row r="10" spans="1:8" ht="12.75">
      <c r="A10" t="s">
        <v>11</v>
      </c>
      <c r="B10">
        <v>80</v>
      </c>
      <c r="C10">
        <v>81.6</v>
      </c>
      <c r="D10" s="1">
        <f t="shared" si="0"/>
        <v>27.55555555555555</v>
      </c>
      <c r="E10" s="1">
        <f t="shared" si="1"/>
        <v>33.89072658544063</v>
      </c>
      <c r="F10">
        <f t="shared" si="2"/>
        <v>6.013438288161231</v>
      </c>
      <c r="G10">
        <f t="shared" si="3"/>
        <v>29.40330785379315</v>
      </c>
      <c r="H10" s="2">
        <f t="shared" si="4"/>
        <v>93.00330785379313</v>
      </c>
    </row>
    <row r="11" spans="1:8" ht="12.75">
      <c r="A11" t="s">
        <v>12</v>
      </c>
      <c r="B11">
        <v>80</v>
      </c>
      <c r="C11">
        <v>81.4</v>
      </c>
      <c r="D11" s="1">
        <f t="shared" si="0"/>
        <v>27.444444444444446</v>
      </c>
      <c r="E11" s="1">
        <f t="shared" si="1"/>
        <v>33.67402303334635</v>
      </c>
      <c r="F11">
        <f t="shared" si="2"/>
        <v>5.974566725299293</v>
      </c>
      <c r="G11">
        <f t="shared" si="3"/>
        <v>29.21324146002343</v>
      </c>
      <c r="H11" s="2">
        <f t="shared" si="4"/>
        <v>92.61324146002343</v>
      </c>
    </row>
    <row r="12" spans="1:8" ht="12.75">
      <c r="A12" t="s">
        <v>13</v>
      </c>
      <c r="B12">
        <v>79</v>
      </c>
      <c r="C12">
        <v>80.9</v>
      </c>
      <c r="D12" s="1">
        <f t="shared" si="0"/>
        <v>27.166666666666668</v>
      </c>
      <c r="E12" s="1">
        <f t="shared" si="1"/>
        <v>32.935258177266455</v>
      </c>
      <c r="F12">
        <f t="shared" si="2"/>
        <v>5.878343644186083</v>
      </c>
      <c r="G12">
        <f t="shared" si="3"/>
        <v>28.38346471907962</v>
      </c>
      <c r="H12" s="2">
        <f t="shared" si="4"/>
        <v>91.28346471907962</v>
      </c>
    </row>
    <row r="13" spans="1:8" ht="12.75">
      <c r="A13" t="s">
        <v>14</v>
      </c>
      <c r="B13">
        <v>79</v>
      </c>
      <c r="C13">
        <v>80.1</v>
      </c>
      <c r="D13" s="1">
        <f t="shared" si="0"/>
        <v>26.722222222222218</v>
      </c>
      <c r="E13" s="1">
        <f t="shared" si="1"/>
        <v>32.08535470260542</v>
      </c>
      <c r="F13">
        <f t="shared" si="2"/>
        <v>5.727193333034363</v>
      </c>
      <c r="G13">
        <f t="shared" si="3"/>
        <v>27.653638464689767</v>
      </c>
      <c r="H13" s="2">
        <f t="shared" si="4"/>
        <v>89.75363846468976</v>
      </c>
    </row>
    <row r="14" spans="1:8" ht="12.75">
      <c r="A14" t="s">
        <v>15</v>
      </c>
      <c r="B14">
        <v>84</v>
      </c>
      <c r="C14">
        <v>75.8</v>
      </c>
      <c r="D14" s="1">
        <f t="shared" si="0"/>
        <v>24.333333333333332</v>
      </c>
      <c r="E14" s="1">
        <f t="shared" si="1"/>
        <v>28.51301241242696</v>
      </c>
      <c r="F14">
        <f t="shared" si="2"/>
        <v>4.971372152823588</v>
      </c>
      <c r="G14">
        <f t="shared" si="3"/>
        <v>25.523422342368526</v>
      </c>
      <c r="H14" s="2">
        <f t="shared" si="4"/>
        <v>83.32342234236853</v>
      </c>
    </row>
    <row r="15" spans="1:8" ht="12.75">
      <c r="A15" t="s">
        <v>16</v>
      </c>
      <c r="B15">
        <v>88</v>
      </c>
      <c r="C15">
        <v>74.9</v>
      </c>
      <c r="D15" s="1">
        <f t="shared" si="0"/>
        <v>23.833333333333336</v>
      </c>
      <c r="E15" s="1">
        <f t="shared" si="1"/>
        <v>28.2499315921524</v>
      </c>
      <c r="F15">
        <f t="shared" si="2"/>
        <v>4.824688553418447</v>
      </c>
      <c r="G15">
        <f t="shared" si="3"/>
        <v>25.94987686587432</v>
      </c>
      <c r="H15" s="2">
        <f t="shared" si="4"/>
        <v>82.84987686587432</v>
      </c>
    </row>
    <row r="16" spans="1:8" ht="12.75">
      <c r="A16" t="s">
        <v>17</v>
      </c>
      <c r="B16">
        <v>89</v>
      </c>
      <c r="C16">
        <v>74.6</v>
      </c>
      <c r="D16" s="1">
        <f t="shared" si="0"/>
        <v>23.666666666666664</v>
      </c>
      <c r="E16" s="1">
        <f t="shared" si="1"/>
        <v>28.101886695715827</v>
      </c>
      <c r="F16">
        <f t="shared" si="2"/>
        <v>4.776640547291107</v>
      </c>
      <c r="G16">
        <f t="shared" si="3"/>
        <v>25.98339605228849</v>
      </c>
      <c r="H16" s="2">
        <f t="shared" si="4"/>
        <v>82.58339605228849</v>
      </c>
    </row>
    <row r="17" spans="1:8" ht="12.75">
      <c r="A17" t="s">
        <v>18</v>
      </c>
      <c r="B17">
        <v>90</v>
      </c>
      <c r="C17">
        <v>74.4</v>
      </c>
      <c r="D17" s="1">
        <f t="shared" si="0"/>
        <v>23.555555555555557</v>
      </c>
      <c r="E17" s="1">
        <f t="shared" si="1"/>
        <v>28.055789679822368</v>
      </c>
      <c r="F17">
        <f t="shared" si="2"/>
        <v>4.744841009249611</v>
      </c>
      <c r="G17">
        <f t="shared" si="3"/>
        <v>26.10042142368026</v>
      </c>
      <c r="H17" s="2">
        <f t="shared" si="4"/>
        <v>82.50042142368027</v>
      </c>
    </row>
    <row r="18" spans="1:8" ht="12.75">
      <c r="A18" t="s">
        <v>19</v>
      </c>
      <c r="B18">
        <v>90</v>
      </c>
      <c r="C18">
        <v>74.7</v>
      </c>
      <c r="D18" s="1">
        <f t="shared" si="0"/>
        <v>23.722222222222225</v>
      </c>
      <c r="E18" s="1">
        <f t="shared" si="1"/>
        <v>28.3684382045712</v>
      </c>
      <c r="F18">
        <f t="shared" si="2"/>
        <v>4.792609941868119</v>
      </c>
      <c r="G18">
        <f t="shared" si="3"/>
        <v>26.363188768228152</v>
      </c>
      <c r="H18" s="2">
        <f t="shared" si="4"/>
        <v>83.06318876822816</v>
      </c>
    </row>
    <row r="19" spans="1:8" ht="12.75">
      <c r="A19" t="s">
        <v>20</v>
      </c>
      <c r="B19">
        <v>90</v>
      </c>
      <c r="C19">
        <v>74.7</v>
      </c>
      <c r="D19" s="1">
        <f t="shared" si="0"/>
        <v>23.722222222222225</v>
      </c>
      <c r="E19" s="1">
        <f t="shared" si="1"/>
        <v>28.3684382045712</v>
      </c>
      <c r="F19">
        <f t="shared" si="2"/>
        <v>4.792609941868119</v>
      </c>
      <c r="G19">
        <f t="shared" si="3"/>
        <v>26.363188768228152</v>
      </c>
      <c r="H19" s="2">
        <f t="shared" si="4"/>
        <v>83.06318876822816</v>
      </c>
    </row>
    <row r="20" spans="1:8" ht="12.75">
      <c r="A20" t="s">
        <v>21</v>
      </c>
      <c r="B20">
        <v>90</v>
      </c>
      <c r="C20">
        <v>74.9</v>
      </c>
      <c r="D20" s="1">
        <f t="shared" si="0"/>
        <v>23.833333333333336</v>
      </c>
      <c r="E20" s="1">
        <f t="shared" si="1"/>
        <v>28.577581552580114</v>
      </c>
      <c r="F20">
        <f t="shared" si="2"/>
        <v>4.824688553418447</v>
      </c>
      <c r="G20">
        <f t="shared" si="3"/>
        <v>26.539646794644195</v>
      </c>
      <c r="H20" s="2">
        <f t="shared" si="4"/>
        <v>83.4396467946442</v>
      </c>
    </row>
    <row r="21" spans="1:8" ht="12.75">
      <c r="A21" t="s">
        <v>22</v>
      </c>
      <c r="B21">
        <v>90</v>
      </c>
      <c r="C21">
        <v>74.9</v>
      </c>
      <c r="D21" s="1">
        <f t="shared" si="0"/>
        <v>23.833333333333336</v>
      </c>
      <c r="E21" s="1">
        <f t="shared" si="1"/>
        <v>28.577581552580114</v>
      </c>
      <c r="F21">
        <f t="shared" si="2"/>
        <v>4.824688553418447</v>
      </c>
      <c r="G21">
        <f t="shared" si="3"/>
        <v>26.539646794644195</v>
      </c>
      <c r="H21" s="2">
        <f t="shared" si="4"/>
        <v>83.4396467946442</v>
      </c>
    </row>
    <row r="22" spans="1:8" ht="12.75">
      <c r="A22" t="s">
        <v>23</v>
      </c>
      <c r="B22">
        <v>90</v>
      </c>
      <c r="C22">
        <v>75.1</v>
      </c>
      <c r="D22" s="1">
        <f t="shared" si="0"/>
        <v>23.94444444444444</v>
      </c>
      <c r="E22" s="1">
        <f t="shared" si="1"/>
        <v>28.78729696599941</v>
      </c>
      <c r="F22">
        <f t="shared" si="2"/>
        <v>4.856954359147568</v>
      </c>
      <c r="G22">
        <f t="shared" si="3"/>
        <v>26.71713453879894</v>
      </c>
      <c r="H22" s="2">
        <f t="shared" si="4"/>
        <v>83.81713453879894</v>
      </c>
    </row>
    <row r="23" spans="1:8" ht="12.75">
      <c r="A23" t="s">
        <v>24</v>
      </c>
      <c r="B23">
        <v>90</v>
      </c>
      <c r="C23">
        <v>75.4</v>
      </c>
      <c r="D23" s="1">
        <f t="shared" si="0"/>
        <v>24.111111111111114</v>
      </c>
      <c r="E23" s="1">
        <f t="shared" si="1"/>
        <v>29.102948864074968</v>
      </c>
      <c r="F23">
        <f t="shared" si="2"/>
        <v>4.905706070996025</v>
      </c>
      <c r="G23">
        <f t="shared" si="3"/>
        <v>26.98530795533494</v>
      </c>
      <c r="H23" s="2">
        <f t="shared" si="4"/>
        <v>84.38530795533495</v>
      </c>
    </row>
    <row r="24" spans="1:8" ht="12.75">
      <c r="A24" t="s">
        <v>25</v>
      </c>
      <c r="B24">
        <v>90</v>
      </c>
      <c r="C24">
        <v>75.4</v>
      </c>
      <c r="D24" s="1">
        <f t="shared" si="0"/>
        <v>24.111111111111114</v>
      </c>
      <c r="E24" s="1">
        <f t="shared" si="1"/>
        <v>29.102948864074968</v>
      </c>
      <c r="F24">
        <f t="shared" si="2"/>
        <v>4.905706070996025</v>
      </c>
      <c r="G24">
        <f t="shared" si="3"/>
        <v>26.98530795533494</v>
      </c>
      <c r="H24" s="2">
        <f t="shared" si="4"/>
        <v>84.38530795533495</v>
      </c>
    </row>
    <row r="25" spans="1:8" ht="12.75">
      <c r="A25" t="s">
        <v>26</v>
      </c>
      <c r="B25">
        <v>90</v>
      </c>
      <c r="C25">
        <v>75.3</v>
      </c>
      <c r="D25" s="1">
        <f t="shared" si="0"/>
        <v>24.055555555555554</v>
      </c>
      <c r="E25" s="1">
        <f t="shared" si="1"/>
        <v>28.997587257310297</v>
      </c>
      <c r="F25">
        <f t="shared" si="2"/>
        <v>4.8894082793700075</v>
      </c>
      <c r="G25">
        <f t="shared" si="3"/>
        <v>26.895657063158538</v>
      </c>
      <c r="H25" s="2">
        <f t="shared" si="4"/>
        <v>84.19565706315854</v>
      </c>
    </row>
    <row r="26" spans="1:8" ht="12.75">
      <c r="A26" t="s">
        <v>27</v>
      </c>
      <c r="B26">
        <v>89</v>
      </c>
      <c r="C26">
        <v>75.6</v>
      </c>
      <c r="D26" s="1">
        <f t="shared" si="0"/>
        <v>24.222222222222218</v>
      </c>
      <c r="E26" s="1">
        <f t="shared" si="1"/>
        <v>29.146419163553773</v>
      </c>
      <c r="F26">
        <f t="shared" si="2"/>
        <v>4.938443896405082</v>
      </c>
      <c r="G26">
        <f t="shared" si="3"/>
        <v>26.863554494396798</v>
      </c>
      <c r="H26" s="2">
        <f t="shared" si="4"/>
        <v>84.46355449439679</v>
      </c>
    </row>
    <row r="27" spans="1:8" ht="12.75">
      <c r="A27" t="s">
        <v>28</v>
      </c>
      <c r="B27">
        <v>90</v>
      </c>
      <c r="C27">
        <v>75.8</v>
      </c>
      <c r="D27" s="1">
        <f t="shared" si="0"/>
        <v>24.333333333333332</v>
      </c>
      <c r="E27" s="1">
        <f t="shared" si="1"/>
        <v>29.525846632362217</v>
      </c>
      <c r="F27">
        <f t="shared" si="2"/>
        <v>4.971372152823588</v>
      </c>
      <c r="G27">
        <f t="shared" si="3"/>
        <v>27.346523938251995</v>
      </c>
      <c r="H27" s="2">
        <f t="shared" si="4"/>
        <v>85.14652393825199</v>
      </c>
    </row>
    <row r="28" spans="1:8" ht="12.75">
      <c r="A28" t="s">
        <v>29</v>
      </c>
      <c r="B28">
        <v>90</v>
      </c>
      <c r="C28">
        <v>77.2</v>
      </c>
      <c r="D28" s="1">
        <f t="shared" si="0"/>
        <v>25.11111111111111</v>
      </c>
      <c r="E28" s="1">
        <f t="shared" si="1"/>
        <v>31.024561356826826</v>
      </c>
      <c r="F28">
        <f t="shared" si="2"/>
        <v>5.2072808395666605</v>
      </c>
      <c r="G28">
        <f t="shared" si="3"/>
        <v>28.644210442288287</v>
      </c>
      <c r="H28" s="2">
        <f t="shared" si="4"/>
        <v>87.84421044228829</v>
      </c>
    </row>
    <row r="29" spans="1:8" ht="12.75">
      <c r="A29" t="s">
        <v>30</v>
      </c>
      <c r="B29">
        <v>84</v>
      </c>
      <c r="C29">
        <v>79</v>
      </c>
      <c r="D29" s="1">
        <f t="shared" si="0"/>
        <v>26.11111111111111</v>
      </c>
      <c r="E29" s="1">
        <f t="shared" si="1"/>
        <v>31.869585852210037</v>
      </c>
      <c r="F29">
        <f t="shared" si="2"/>
        <v>5.524895314053943</v>
      </c>
      <c r="G29">
        <f t="shared" si="3"/>
        <v>28.365254533978064</v>
      </c>
      <c r="H29" s="2">
        <f t="shared" si="4"/>
        <v>89.36525453397806</v>
      </c>
    </row>
    <row r="30" spans="1:8" ht="12.75">
      <c r="A30" t="s">
        <v>31</v>
      </c>
      <c r="B30">
        <v>82</v>
      </c>
      <c r="C30">
        <v>80.5</v>
      </c>
      <c r="D30" s="1">
        <f t="shared" si="0"/>
        <v>26.944444444444443</v>
      </c>
      <c r="E30" s="1">
        <f t="shared" si="1"/>
        <v>33.10022145188903</v>
      </c>
      <c r="F30">
        <f t="shared" si="2"/>
        <v>5.802339782076093</v>
      </c>
      <c r="G30">
        <f t="shared" si="3"/>
        <v>29.080398613400245</v>
      </c>
      <c r="H30" s="2">
        <f t="shared" si="4"/>
        <v>91.58039861340025</v>
      </c>
    </row>
    <row r="31" spans="1:8" ht="12.75">
      <c r="A31" t="s">
        <v>32</v>
      </c>
      <c r="B31">
        <v>80</v>
      </c>
      <c r="C31">
        <v>81.1</v>
      </c>
      <c r="D31" s="1">
        <f t="shared" si="0"/>
        <v>27.277777777777775</v>
      </c>
      <c r="E31" s="1">
        <f t="shared" si="1"/>
        <v>33.35008222965841</v>
      </c>
      <c r="F31">
        <f t="shared" si="2"/>
        <v>5.916669668967839</v>
      </c>
      <c r="G31">
        <f t="shared" si="3"/>
        <v>28.930148013385143</v>
      </c>
      <c r="H31" s="2">
        <f t="shared" si="4"/>
        <v>92.03014801338514</v>
      </c>
    </row>
    <row r="32" spans="1:8" ht="12.75">
      <c r="A32" t="s">
        <v>33</v>
      </c>
      <c r="B32">
        <v>78</v>
      </c>
      <c r="C32">
        <v>82</v>
      </c>
      <c r="D32" s="1">
        <f t="shared" si="0"/>
        <v>27.77777777777778</v>
      </c>
      <c r="E32" s="1">
        <f t="shared" si="1"/>
        <v>33.912225875296144</v>
      </c>
      <c r="F32">
        <f t="shared" si="2"/>
        <v>6.09184256601831</v>
      </c>
      <c r="G32">
        <f t="shared" si="3"/>
        <v>29.042006575533055</v>
      </c>
      <c r="H32" s="2">
        <f t="shared" si="4"/>
        <v>93.04200657553307</v>
      </c>
    </row>
    <row r="33" spans="1:8" ht="12.75">
      <c r="A33" t="s">
        <v>34</v>
      </c>
      <c r="B33">
        <v>76</v>
      </c>
      <c r="C33">
        <v>82.6</v>
      </c>
      <c r="D33" s="1">
        <f t="shared" si="0"/>
        <v>28.111111111111107</v>
      </c>
      <c r="E33" s="1">
        <f t="shared" si="1"/>
        <v>34.13965924378253</v>
      </c>
      <c r="F33">
        <f t="shared" si="2"/>
        <v>6.211117611344502</v>
      </c>
      <c r="G33">
        <f t="shared" si="3"/>
        <v>28.85138663880857</v>
      </c>
      <c r="H33" s="2">
        <f t="shared" si="4"/>
        <v>93.45138663880856</v>
      </c>
    </row>
    <row r="34" spans="1:8" ht="12.75">
      <c r="A34" t="s">
        <v>35</v>
      </c>
      <c r="B34">
        <v>74</v>
      </c>
      <c r="C34">
        <v>83</v>
      </c>
      <c r="D34" s="1">
        <f t="shared" si="0"/>
        <v>28.333333333333332</v>
      </c>
      <c r="E34" s="1">
        <f t="shared" si="1"/>
        <v>34.142706251311964</v>
      </c>
      <c r="F34">
        <f t="shared" si="2"/>
        <v>6.291759067753629</v>
      </c>
      <c r="G34">
        <f t="shared" si="3"/>
        <v>28.456871252361534</v>
      </c>
      <c r="H34" s="2">
        <f t="shared" si="4"/>
        <v>93.45687125236154</v>
      </c>
    </row>
    <row r="35" spans="1:8" ht="12.75">
      <c r="A35" t="s">
        <v>36</v>
      </c>
      <c r="B35">
        <v>74</v>
      </c>
      <c r="C35">
        <v>83.6</v>
      </c>
      <c r="D35" s="1">
        <f t="shared" si="0"/>
        <v>28.666666666666664</v>
      </c>
      <c r="E35" s="1">
        <f t="shared" si="1"/>
        <v>34.78427555790553</v>
      </c>
      <c r="F35">
        <f t="shared" si="2"/>
        <v>6.414429744815242</v>
      </c>
      <c r="G35">
        <f t="shared" si="3"/>
        <v>29.011696004229957</v>
      </c>
      <c r="H35" s="2">
        <f t="shared" si="4"/>
        <v>94.61169600422996</v>
      </c>
    </row>
    <row r="36" spans="1:8" ht="12.75">
      <c r="A36" t="s">
        <v>37</v>
      </c>
      <c r="B36">
        <v>73</v>
      </c>
      <c r="C36">
        <v>84.1</v>
      </c>
      <c r="D36" s="1">
        <f t="shared" si="0"/>
        <v>28.94444444444444</v>
      </c>
      <c r="E36" s="1">
        <f t="shared" si="1"/>
        <v>35.10156795106076</v>
      </c>
      <c r="F36">
        <f t="shared" si="2"/>
        <v>6.518239957305943</v>
      </c>
      <c r="G36">
        <f t="shared" si="3"/>
        <v>29.082822311909368</v>
      </c>
      <c r="H36" s="2">
        <f t="shared" si="4"/>
        <v>95.18282231190938</v>
      </c>
    </row>
    <row r="37" spans="1:8" ht="12.75">
      <c r="A37" t="s">
        <v>38</v>
      </c>
      <c r="B37">
        <v>70</v>
      </c>
      <c r="C37">
        <v>85.3</v>
      </c>
      <c r="D37" s="1">
        <f t="shared" si="0"/>
        <v>29.611111111111107</v>
      </c>
      <c r="E37" s="1">
        <f t="shared" si="1"/>
        <v>35.71065611414704</v>
      </c>
      <c r="F37">
        <f t="shared" si="2"/>
        <v>6.773368783999786</v>
      </c>
      <c r="G37">
        <f t="shared" si="3"/>
        <v>28.979181005464678</v>
      </c>
      <c r="H37" s="2">
        <f t="shared" si="4"/>
        <v>96.27918100546468</v>
      </c>
    </row>
    <row r="38" spans="1:8" ht="12.75">
      <c r="A38" t="s">
        <v>39</v>
      </c>
      <c r="B38">
        <v>69</v>
      </c>
      <c r="C38">
        <v>86.1</v>
      </c>
      <c r="D38" s="1">
        <f t="shared" si="0"/>
        <v>30.05555555555555</v>
      </c>
      <c r="E38" s="1">
        <f t="shared" si="1"/>
        <v>36.334819909020666</v>
      </c>
      <c r="F38">
        <f t="shared" si="2"/>
        <v>6.9482405332909405</v>
      </c>
      <c r="G38">
        <f t="shared" si="3"/>
        <v>29.302675836237217</v>
      </c>
      <c r="H38" s="2">
        <f t="shared" si="4"/>
        <v>97.40267583623721</v>
      </c>
    </row>
    <row r="39" spans="1:8" ht="12.75">
      <c r="A39" t="s">
        <v>40</v>
      </c>
      <c r="B39">
        <v>67</v>
      </c>
      <c r="C39">
        <v>87</v>
      </c>
      <c r="D39" s="1">
        <f t="shared" si="0"/>
        <v>30.555555555555554</v>
      </c>
      <c r="E39" s="1">
        <f t="shared" si="1"/>
        <v>36.82117207345854</v>
      </c>
      <c r="F39">
        <f t="shared" si="2"/>
        <v>7.149651708463257</v>
      </c>
      <c r="G39">
        <f t="shared" si="3"/>
        <v>29.27810973222538</v>
      </c>
      <c r="H39" s="2">
        <f t="shared" si="4"/>
        <v>98.27810973222537</v>
      </c>
    </row>
    <row r="40" spans="1:8" ht="12.75">
      <c r="A40" t="s">
        <v>41</v>
      </c>
      <c r="B40">
        <v>65</v>
      </c>
      <c r="C40">
        <v>88</v>
      </c>
      <c r="D40" s="1">
        <f t="shared" si="0"/>
        <v>31.11111111111111</v>
      </c>
      <c r="E40" s="1">
        <f t="shared" si="1"/>
        <v>37.398215211728</v>
      </c>
      <c r="F40">
        <f t="shared" si="2"/>
        <v>7.3793766061997585</v>
      </c>
      <c r="G40">
        <f t="shared" si="3"/>
        <v>29.3167873811104</v>
      </c>
      <c r="H40" s="2">
        <f t="shared" si="4"/>
        <v>99.3167873811104</v>
      </c>
    </row>
    <row r="41" spans="1:8" ht="12.75">
      <c r="A41" t="s">
        <v>42</v>
      </c>
      <c r="B41">
        <v>63</v>
      </c>
      <c r="C41">
        <v>88.6</v>
      </c>
      <c r="D41" s="1">
        <f t="shared" si="0"/>
        <v>31.44444444444444</v>
      </c>
      <c r="E41" s="1">
        <f t="shared" si="1"/>
        <v>37.5318022732798</v>
      </c>
      <c r="F41">
        <f t="shared" si="2"/>
        <v>7.520268244593941</v>
      </c>
      <c r="G41">
        <f t="shared" si="3"/>
        <v>28.95724409190365</v>
      </c>
      <c r="H41" s="2">
        <f t="shared" si="4"/>
        <v>99.55724409190364</v>
      </c>
    </row>
    <row r="42" spans="1:8" ht="12.75">
      <c r="A42" t="s">
        <v>43</v>
      </c>
      <c r="B42">
        <v>62</v>
      </c>
      <c r="C42">
        <v>89.3</v>
      </c>
      <c r="D42" s="1">
        <f t="shared" si="0"/>
        <v>31.833333333333332</v>
      </c>
      <c r="E42" s="1">
        <f t="shared" si="1"/>
        <v>38.0175910216689</v>
      </c>
      <c r="F42">
        <f t="shared" si="2"/>
        <v>7.68759073609927</v>
      </c>
      <c r="G42">
        <f t="shared" si="3"/>
        <v>29.13166383900402</v>
      </c>
      <c r="H42" s="2">
        <f t="shared" si="4"/>
        <v>100.43166383900402</v>
      </c>
    </row>
    <row r="43" spans="1:8" ht="12.75">
      <c r="A43" t="s">
        <v>44</v>
      </c>
      <c r="B43">
        <v>62</v>
      </c>
      <c r="C43">
        <v>89.7</v>
      </c>
      <c r="D43" s="1">
        <f t="shared" si="0"/>
        <v>32.05555555555556</v>
      </c>
      <c r="E43" s="1">
        <f t="shared" si="1"/>
        <v>38.44414258601606</v>
      </c>
      <c r="F43">
        <f t="shared" si="2"/>
        <v>7.784648036340174</v>
      </c>
      <c r="G43">
        <f t="shared" si="3"/>
        <v>29.499456654828908</v>
      </c>
      <c r="H43" s="2">
        <f t="shared" si="4"/>
        <v>101.19945665482892</v>
      </c>
    </row>
    <row r="44" spans="1:8" ht="12.75">
      <c r="A44" t="s">
        <v>45</v>
      </c>
      <c r="B44">
        <v>64</v>
      </c>
      <c r="C44">
        <v>89</v>
      </c>
      <c r="D44" s="1">
        <f t="shared" si="0"/>
        <v>31.666666666666664</v>
      </c>
      <c r="E44" s="1">
        <f t="shared" si="1"/>
        <v>38.216309448675645</v>
      </c>
      <c r="F44">
        <f t="shared" si="2"/>
        <v>7.615489254646639</v>
      </c>
      <c r="G44">
        <f t="shared" si="3"/>
        <v>29.789357007616168</v>
      </c>
      <c r="H44" s="2">
        <f t="shared" si="4"/>
        <v>100.78935700761616</v>
      </c>
    </row>
    <row r="45" spans="1:8" ht="12.75">
      <c r="A45" t="s">
        <v>46</v>
      </c>
      <c r="B45">
        <v>62</v>
      </c>
      <c r="C45">
        <v>89.3</v>
      </c>
      <c r="D45" s="1">
        <f t="shared" si="0"/>
        <v>31.833333333333332</v>
      </c>
      <c r="E45" s="1">
        <f t="shared" si="1"/>
        <v>38.0175910216689</v>
      </c>
      <c r="F45">
        <f t="shared" si="2"/>
        <v>7.68759073609927</v>
      </c>
      <c r="G45">
        <f t="shared" si="3"/>
        <v>29.13166383900402</v>
      </c>
      <c r="H45" s="2">
        <f t="shared" si="4"/>
        <v>100.43166383900402</v>
      </c>
    </row>
    <row r="46" spans="1:8" ht="12.75">
      <c r="A46" t="s">
        <v>47</v>
      </c>
      <c r="B46">
        <v>66</v>
      </c>
      <c r="C46">
        <v>88.8</v>
      </c>
      <c r="D46" s="1">
        <f t="shared" si="0"/>
        <v>31.555555555555554</v>
      </c>
      <c r="E46" s="1">
        <f t="shared" si="1"/>
        <v>38.51538475886291</v>
      </c>
      <c r="F46">
        <f t="shared" si="2"/>
        <v>7.567748633079792</v>
      </c>
      <c r="G46">
        <f t="shared" si="3"/>
        <v>30.527692565953235</v>
      </c>
      <c r="H46" s="2">
        <f t="shared" si="4"/>
        <v>101.32769256595324</v>
      </c>
    </row>
    <row r="47" spans="1:8" ht="12.75">
      <c r="A47" t="s">
        <v>48</v>
      </c>
      <c r="B47">
        <v>69</v>
      </c>
      <c r="C47">
        <v>88.2</v>
      </c>
      <c r="D47" s="1">
        <f t="shared" si="0"/>
        <v>31.22222222222222</v>
      </c>
      <c r="E47" s="1">
        <f t="shared" si="1"/>
        <v>38.62104058906934</v>
      </c>
      <c r="F47">
        <f t="shared" si="2"/>
        <v>7.426083414031037</v>
      </c>
      <c r="G47">
        <f t="shared" si="3"/>
        <v>31.317873060324814</v>
      </c>
      <c r="H47" s="2">
        <f t="shared" si="4"/>
        <v>101.51787306032482</v>
      </c>
    </row>
    <row r="48" spans="1:8" ht="12.75">
      <c r="A48" t="s">
        <v>49</v>
      </c>
      <c r="B48">
        <v>71</v>
      </c>
      <c r="C48">
        <v>87.4</v>
      </c>
      <c r="D48" s="1">
        <f t="shared" si="0"/>
        <v>30.77777777777778</v>
      </c>
      <c r="E48" s="1">
        <f t="shared" si="1"/>
        <v>38.23418288038509</v>
      </c>
      <c r="F48">
        <f t="shared" si="2"/>
        <v>7.240784507201984</v>
      </c>
      <c r="G48">
        <f t="shared" si="3"/>
        <v>31.421529184693153</v>
      </c>
      <c r="H48" s="2">
        <f t="shared" si="4"/>
        <v>100.82152918469316</v>
      </c>
    </row>
    <row r="49" spans="1:8" ht="12.75">
      <c r="A49" t="s">
        <v>50</v>
      </c>
      <c r="B49">
        <v>74</v>
      </c>
      <c r="C49">
        <v>85.7</v>
      </c>
      <c r="D49" s="1">
        <f t="shared" si="0"/>
        <v>29.833333333333336</v>
      </c>
      <c r="E49" s="1">
        <f t="shared" si="1"/>
        <v>37.071335896729124</v>
      </c>
      <c r="F49">
        <f t="shared" si="2"/>
        <v>6.860320108893539</v>
      </c>
      <c r="G49">
        <f t="shared" si="3"/>
        <v>31.028404614112414</v>
      </c>
      <c r="H49" s="2">
        <f t="shared" si="4"/>
        <v>98.72840461411242</v>
      </c>
    </row>
    <row r="50" spans="1:8" ht="12.75">
      <c r="A50" t="s">
        <v>51</v>
      </c>
      <c r="B50">
        <v>76</v>
      </c>
      <c r="C50">
        <v>84.9</v>
      </c>
      <c r="D50" s="1">
        <f t="shared" si="0"/>
        <v>29.388888888888893</v>
      </c>
      <c r="E50" s="1">
        <f t="shared" si="1"/>
        <v>36.64648408265933</v>
      </c>
      <c r="F50">
        <f t="shared" si="2"/>
        <v>6.687377580942319</v>
      </c>
      <c r="G50">
        <f t="shared" si="3"/>
        <v>31.063671348786787</v>
      </c>
      <c r="H50" s="2">
        <f t="shared" si="4"/>
        <v>97.96367134878679</v>
      </c>
    </row>
    <row r="51" spans="1:8" ht="12.75">
      <c r="A51" t="s">
        <v>52</v>
      </c>
      <c r="B51">
        <v>77</v>
      </c>
      <c r="C51">
        <v>84.5</v>
      </c>
      <c r="D51" s="1">
        <f t="shared" si="0"/>
        <v>29.166666666666664</v>
      </c>
      <c r="E51" s="1">
        <f t="shared" si="1"/>
        <v>36.42899180471528</v>
      </c>
      <c r="F51">
        <f t="shared" si="2"/>
        <v>6.602337587646936</v>
      </c>
      <c r="G51">
        <f t="shared" si="3"/>
        <v>31.072185248487514</v>
      </c>
      <c r="H51" s="2">
        <f t="shared" si="4"/>
        <v>97.57218524848751</v>
      </c>
    </row>
    <row r="52" spans="1:8" ht="12.75">
      <c r="A52" t="s">
        <v>53</v>
      </c>
      <c r="B52">
        <v>76</v>
      </c>
      <c r="C52">
        <v>84.7</v>
      </c>
      <c r="D52" s="1">
        <f t="shared" si="0"/>
        <v>29.27777777777778</v>
      </c>
      <c r="E52" s="1">
        <f t="shared" si="1"/>
        <v>36.425339515008574</v>
      </c>
      <c r="F52">
        <f t="shared" si="2"/>
        <v>6.644739237525711</v>
      </c>
      <c r="G52">
        <f t="shared" si="3"/>
        <v>30.86561112701543</v>
      </c>
      <c r="H52" s="2">
        <f t="shared" si="4"/>
        <v>97.56561112701543</v>
      </c>
    </row>
    <row r="53" spans="1:8" ht="12.75">
      <c r="A53" t="s">
        <v>54</v>
      </c>
      <c r="B53">
        <v>77</v>
      </c>
      <c r="C53">
        <v>84.3</v>
      </c>
      <c r="D53" s="1">
        <f t="shared" si="0"/>
        <v>29.055555555555554</v>
      </c>
      <c r="E53" s="1">
        <f t="shared" si="1"/>
        <v>36.20763424974683</v>
      </c>
      <c r="F53">
        <f t="shared" si="2"/>
        <v>6.560171527492075</v>
      </c>
      <c r="G53">
        <f t="shared" si="3"/>
        <v>30.873741649544304</v>
      </c>
      <c r="H53" s="2">
        <f t="shared" si="4"/>
        <v>97.1737416495443</v>
      </c>
    </row>
    <row r="54" spans="1:8" ht="12.75">
      <c r="A54" t="s">
        <v>55</v>
      </c>
      <c r="B54">
        <v>75</v>
      </c>
      <c r="C54">
        <v>84.1</v>
      </c>
      <c r="D54" s="1">
        <f t="shared" si="0"/>
        <v>28.94444444444444</v>
      </c>
      <c r="E54" s="1">
        <f t="shared" si="1"/>
        <v>35.544228869050244</v>
      </c>
      <c r="F54">
        <f t="shared" si="2"/>
        <v>6.518239957305943</v>
      </c>
      <c r="G54">
        <f t="shared" si="3"/>
        <v>29.879611964290444</v>
      </c>
      <c r="H54" s="2">
        <f t="shared" si="4"/>
        <v>95.97961196429044</v>
      </c>
    </row>
    <row r="55" spans="1:8" ht="12.75">
      <c r="A55" t="s">
        <v>56</v>
      </c>
      <c r="B55">
        <v>66</v>
      </c>
      <c r="C55">
        <v>83.8</v>
      </c>
      <c r="D55" s="1">
        <f t="shared" si="0"/>
        <v>28.777777777777775</v>
      </c>
      <c r="E55" s="1">
        <f t="shared" si="1"/>
        <v>33.245610862898296</v>
      </c>
      <c r="F55">
        <f t="shared" si="2"/>
        <v>6.455779874964535</v>
      </c>
      <c r="G55">
        <f t="shared" si="3"/>
        <v>26.04209955321694</v>
      </c>
      <c r="H55" s="2">
        <f t="shared" si="4"/>
        <v>91.84209955321694</v>
      </c>
    </row>
    <row r="56" spans="1:8" ht="12.75">
      <c r="A56" t="s">
        <v>57</v>
      </c>
      <c r="B56">
        <v>66</v>
      </c>
      <c r="C56">
        <v>83.8</v>
      </c>
      <c r="D56" s="1">
        <f t="shared" si="0"/>
        <v>28.777777777777775</v>
      </c>
      <c r="E56" s="1">
        <f t="shared" si="1"/>
        <v>33.245610862898296</v>
      </c>
      <c r="F56">
        <f t="shared" si="2"/>
        <v>6.455779874964535</v>
      </c>
      <c r="G56">
        <f t="shared" si="3"/>
        <v>26.04209955321694</v>
      </c>
      <c r="H56" s="2">
        <f t="shared" si="4"/>
        <v>91.84209955321694</v>
      </c>
    </row>
    <row r="57" spans="1:8" ht="12.75">
      <c r="A57" t="s">
        <v>58</v>
      </c>
      <c r="B57">
        <v>65</v>
      </c>
      <c r="C57">
        <v>84</v>
      </c>
      <c r="D57" s="1">
        <f t="shared" si="0"/>
        <v>28.88888888888889</v>
      </c>
      <c r="E57" s="1">
        <f t="shared" si="1"/>
        <v>33.22928822976437</v>
      </c>
      <c r="F57">
        <f t="shared" si="2"/>
        <v>6.497361763384983</v>
      </c>
      <c r="G57">
        <f t="shared" si="3"/>
        <v>25.812718813575863</v>
      </c>
      <c r="H57" s="2">
        <f t="shared" si="4"/>
        <v>91.81271881357587</v>
      </c>
    </row>
    <row r="58" spans="1:8" ht="12.75">
      <c r="A58" t="s">
        <v>59</v>
      </c>
      <c r="B58">
        <v>66</v>
      </c>
      <c r="C58">
        <v>83.8</v>
      </c>
      <c r="D58" s="1">
        <f t="shared" si="0"/>
        <v>28.777777777777775</v>
      </c>
      <c r="E58" s="1">
        <f t="shared" si="1"/>
        <v>33.245610862898296</v>
      </c>
      <c r="F58">
        <f t="shared" si="2"/>
        <v>6.455779874964535</v>
      </c>
      <c r="G58">
        <f t="shared" si="3"/>
        <v>26.04209955321694</v>
      </c>
      <c r="H58" s="2">
        <f t="shared" si="4"/>
        <v>91.84209955321694</v>
      </c>
    </row>
    <row r="59" spans="1:8" ht="12.75">
      <c r="A59" t="s">
        <v>60</v>
      </c>
      <c r="B59">
        <v>66</v>
      </c>
      <c r="C59">
        <v>82.8</v>
      </c>
      <c r="D59" s="1">
        <f t="shared" si="0"/>
        <v>28.22222222222222</v>
      </c>
      <c r="E59" s="1">
        <f t="shared" si="1"/>
        <v>32.231858648406316</v>
      </c>
      <c r="F59">
        <f t="shared" si="2"/>
        <v>6.251325154472911</v>
      </c>
      <c r="G59">
        <f t="shared" si="3"/>
        <v>25.217345567131364</v>
      </c>
      <c r="H59" s="2">
        <f t="shared" si="4"/>
        <v>90.01734556713137</v>
      </c>
    </row>
    <row r="60" spans="1:8" ht="12.75">
      <c r="A60" t="s">
        <v>61</v>
      </c>
      <c r="B60">
        <v>68</v>
      </c>
      <c r="C60">
        <v>81.6</v>
      </c>
      <c r="D60" s="1">
        <f t="shared" si="0"/>
        <v>27.55555555555555</v>
      </c>
      <c r="E60" s="1">
        <f t="shared" si="1"/>
        <v>31.440450930957873</v>
      </c>
      <c r="F60">
        <f t="shared" si="2"/>
        <v>6.013438288161231</v>
      </c>
      <c r="G60">
        <f t="shared" si="3"/>
        <v>24.992811675724184</v>
      </c>
      <c r="H60" s="2">
        <f t="shared" si="4"/>
        <v>88.59281167572416</v>
      </c>
    </row>
    <row r="61" spans="1:8" ht="12.75">
      <c r="A61" t="s">
        <v>62</v>
      </c>
      <c r="B61">
        <v>70</v>
      </c>
      <c r="C61">
        <v>81.1</v>
      </c>
      <c r="D61" s="1">
        <f t="shared" si="0"/>
        <v>27.277777777777775</v>
      </c>
      <c r="E61" s="1">
        <f t="shared" si="1"/>
        <v>31.34104417317333</v>
      </c>
      <c r="F61">
        <f t="shared" si="2"/>
        <v>5.916669668967839</v>
      </c>
      <c r="G61">
        <f t="shared" si="3"/>
        <v>25.313879511712003</v>
      </c>
      <c r="H61" s="2">
        <f t="shared" si="4"/>
        <v>88.413879511712</v>
      </c>
    </row>
    <row r="62" spans="1:8" ht="12.75">
      <c r="A62" t="s">
        <v>63</v>
      </c>
      <c r="B62">
        <v>72</v>
      </c>
      <c r="C62">
        <v>80.7</v>
      </c>
      <c r="D62" s="1">
        <f t="shared" si="0"/>
        <v>27.055555555555557</v>
      </c>
      <c r="E62" s="1">
        <f t="shared" si="1"/>
        <v>31.33375969913859</v>
      </c>
      <c r="F62">
        <f t="shared" si="2"/>
        <v>5.840234024698556</v>
      </c>
      <c r="G62">
        <f t="shared" si="3"/>
        <v>25.700767458449455</v>
      </c>
      <c r="H62" s="2">
        <f t="shared" si="4"/>
        <v>88.40076745844947</v>
      </c>
    </row>
    <row r="63" spans="1:8" ht="12.75">
      <c r="A63" t="s">
        <v>64</v>
      </c>
      <c r="B63">
        <v>74</v>
      </c>
      <c r="C63">
        <v>80.3</v>
      </c>
      <c r="D63" s="1">
        <f t="shared" si="0"/>
        <v>26.833333333333332</v>
      </c>
      <c r="E63" s="1">
        <f t="shared" si="1"/>
        <v>31.31825829512639</v>
      </c>
      <c r="F63">
        <f t="shared" si="2"/>
        <v>5.76465989175647</v>
      </c>
      <c r="G63">
        <f t="shared" si="3"/>
        <v>26.072864931227503</v>
      </c>
      <c r="H63" s="2">
        <f t="shared" si="4"/>
        <v>88.3728649312275</v>
      </c>
    </row>
    <row r="64" spans="1:8" ht="12.75">
      <c r="A64" t="s">
        <v>65</v>
      </c>
      <c r="B64">
        <v>76</v>
      </c>
      <c r="C64">
        <v>79.8</v>
      </c>
      <c r="D64" s="1">
        <f t="shared" si="0"/>
        <v>26.555555555555554</v>
      </c>
      <c r="E64" s="1">
        <f t="shared" si="1"/>
        <v>31.191273893623734</v>
      </c>
      <c r="F64">
        <f t="shared" si="2"/>
        <v>5.67139126836825</v>
      </c>
      <c r="G64">
        <f t="shared" si="3"/>
        <v>26.344293008522722</v>
      </c>
      <c r="H64" s="2">
        <f t="shared" si="4"/>
        <v>88.14429300852272</v>
      </c>
    </row>
    <row r="65" spans="1:8" ht="12.75">
      <c r="A65" t="s">
        <v>66</v>
      </c>
      <c r="B65">
        <v>77</v>
      </c>
      <c r="C65">
        <v>79.2</v>
      </c>
      <c r="D65" s="1">
        <f t="shared" si="0"/>
        <v>26.22222222222222</v>
      </c>
      <c r="E65" s="1">
        <f t="shared" si="1"/>
        <v>30.762429475537015</v>
      </c>
      <c r="F65">
        <f t="shared" si="2"/>
        <v>5.561206622689584</v>
      </c>
      <c r="G65">
        <f t="shared" si="3"/>
        <v>26.172373055966627</v>
      </c>
      <c r="H65" s="2">
        <f t="shared" si="4"/>
        <v>87.37237305596662</v>
      </c>
    </row>
    <row r="66" spans="1:8" ht="12.75">
      <c r="A66" t="s">
        <v>67</v>
      </c>
      <c r="B66">
        <v>77</v>
      </c>
      <c r="C66">
        <v>79.4</v>
      </c>
      <c r="D66" s="1">
        <f t="shared" si="0"/>
        <v>26.333333333333336</v>
      </c>
      <c r="E66" s="1">
        <f t="shared" si="1"/>
        <v>30.969022600507866</v>
      </c>
      <c r="F66">
        <f t="shared" si="2"/>
        <v>5.597725717539724</v>
      </c>
      <c r="G66">
        <f t="shared" si="3"/>
        <v>26.344240680914154</v>
      </c>
      <c r="H66" s="2">
        <f t="shared" si="4"/>
        <v>87.74424068091416</v>
      </c>
    </row>
    <row r="67" spans="1:8" ht="12.75">
      <c r="A67" t="s">
        <v>68</v>
      </c>
      <c r="B67">
        <v>77</v>
      </c>
      <c r="C67">
        <v>79.2</v>
      </c>
      <c r="D67" s="1">
        <f t="shared" si="0"/>
        <v>26.22222222222222</v>
      </c>
      <c r="E67" s="1">
        <f t="shared" si="1"/>
        <v>30.762429475537015</v>
      </c>
      <c r="F67">
        <f t="shared" si="2"/>
        <v>5.561206622689584</v>
      </c>
      <c r="G67">
        <f t="shared" si="3"/>
        <v>26.172373055966627</v>
      </c>
      <c r="H67" s="2">
        <f t="shared" si="4"/>
        <v>87.37237305596662</v>
      </c>
    </row>
    <row r="68" spans="1:8" ht="12.75">
      <c r="A68" t="s">
        <v>69</v>
      </c>
      <c r="B68">
        <v>77</v>
      </c>
      <c r="C68">
        <v>79.6</v>
      </c>
      <c r="D68" s="1">
        <f t="shared" si="0"/>
        <v>26.44444444444444</v>
      </c>
      <c r="E68" s="1">
        <f t="shared" si="1"/>
        <v>31.17616161241437</v>
      </c>
      <c r="F68">
        <f t="shared" si="2"/>
        <v>5.6344535982750275</v>
      </c>
      <c r="G68">
        <f t="shared" si="3"/>
        <v>26.517090902345867</v>
      </c>
      <c r="H68" s="2">
        <f t="shared" si="4"/>
        <v>88.11709090234586</v>
      </c>
    </row>
    <row r="69" spans="1:8" ht="12.75">
      <c r="A69" t="s">
        <v>70</v>
      </c>
      <c r="B69">
        <v>78</v>
      </c>
      <c r="C69">
        <v>79.4</v>
      </c>
      <c r="D69" s="1">
        <f aca="true" t="shared" si="5" ref="D69:D75">(C69-32)/1.8</f>
        <v>26.333333333333336</v>
      </c>
      <c r="E69" s="1">
        <f aca="true" t="shared" si="6" ref="E69:E75">D69+((5/9)*G69-10)</f>
        <v>31.159096487094548</v>
      </c>
      <c r="F69">
        <f aca="true" t="shared" si="7" ref="F69:F75">10^((7.5*D69)/(237.7+D69))</f>
        <v>5.597725717539724</v>
      </c>
      <c r="G69">
        <f aca="true" t="shared" si="8" ref="G69:G75">(6.112*F69*B69/100)</f>
        <v>26.68637367677018</v>
      </c>
      <c r="H69" s="2">
        <f aca="true" t="shared" si="9" ref="H69:H75">(E69*1.8)+32</f>
        <v>88.0863736767702</v>
      </c>
    </row>
    <row r="70" spans="1:8" ht="12.75">
      <c r="A70" t="s">
        <v>71</v>
      </c>
      <c r="B70">
        <v>80</v>
      </c>
      <c r="C70">
        <v>78.8</v>
      </c>
      <c r="D70" s="1">
        <f t="shared" si="5"/>
        <v>25.999999999999996</v>
      </c>
      <c r="E70" s="1">
        <f t="shared" si="6"/>
        <v>30.909995263844387</v>
      </c>
      <c r="F70">
        <f t="shared" si="7"/>
        <v>5.488790795754234</v>
      </c>
      <c r="G70">
        <f t="shared" si="8"/>
        <v>26.837991474919903</v>
      </c>
      <c r="H70" s="2">
        <f t="shared" si="9"/>
        <v>87.6379914749199</v>
      </c>
    </row>
    <row r="71" spans="1:8" ht="12.75">
      <c r="A71" t="s">
        <v>72</v>
      </c>
      <c r="B71">
        <v>80</v>
      </c>
      <c r="C71">
        <v>78.8</v>
      </c>
      <c r="D71" s="1">
        <f t="shared" si="5"/>
        <v>25.999999999999996</v>
      </c>
      <c r="E71" s="1">
        <f t="shared" si="6"/>
        <v>30.909995263844387</v>
      </c>
      <c r="F71">
        <f t="shared" si="7"/>
        <v>5.488790795754234</v>
      </c>
      <c r="G71">
        <f t="shared" si="8"/>
        <v>26.837991474919903</v>
      </c>
      <c r="H71" s="2">
        <f t="shared" si="9"/>
        <v>87.6379914749199</v>
      </c>
    </row>
    <row r="72" spans="1:8" ht="12.75">
      <c r="A72" t="s">
        <v>73</v>
      </c>
      <c r="B72">
        <v>80</v>
      </c>
      <c r="C72">
        <v>78.6</v>
      </c>
      <c r="D72" s="1">
        <f t="shared" si="5"/>
        <v>25.888888888888886</v>
      </c>
      <c r="E72" s="1">
        <f t="shared" si="6"/>
        <v>30.70136727406326</v>
      </c>
      <c r="F72">
        <f t="shared" si="7"/>
        <v>5.452892075694098</v>
      </c>
      <c r="G72">
        <f t="shared" si="8"/>
        <v>26.662461093313865</v>
      </c>
      <c r="H72" s="2">
        <f t="shared" si="9"/>
        <v>87.26246109331387</v>
      </c>
    </row>
    <row r="73" spans="1:8" ht="12.75">
      <c r="A73" t="s">
        <v>74</v>
      </c>
      <c r="B73">
        <v>80</v>
      </c>
      <c r="C73">
        <v>78.5</v>
      </c>
      <c r="D73" s="1">
        <f t="shared" si="5"/>
        <v>25.833333333333332</v>
      </c>
      <c r="E73" s="1">
        <f t="shared" si="6"/>
        <v>30.597262079602515</v>
      </c>
      <c r="F73">
        <f t="shared" si="7"/>
        <v>5.435019581005508</v>
      </c>
      <c r="G73">
        <f t="shared" si="8"/>
        <v>26.57507174328453</v>
      </c>
      <c r="H73" s="2">
        <f t="shared" si="9"/>
        <v>87.07507174328452</v>
      </c>
    </row>
    <row r="74" spans="1:8" ht="12.75">
      <c r="A74" t="s">
        <v>75</v>
      </c>
      <c r="B74">
        <v>79</v>
      </c>
      <c r="C74">
        <v>79.2</v>
      </c>
      <c r="D74" s="1">
        <f t="shared" si="5"/>
        <v>26.22222222222222</v>
      </c>
      <c r="E74" s="1">
        <f t="shared" si="6"/>
        <v>31.140097196402337</v>
      </c>
      <c r="F74">
        <f t="shared" si="7"/>
        <v>5.561206622689584</v>
      </c>
      <c r="G74">
        <f t="shared" si="8"/>
        <v>26.852174953524205</v>
      </c>
      <c r="H74" s="2">
        <f t="shared" si="9"/>
        <v>88.0521749535242</v>
      </c>
    </row>
    <row r="75" spans="1:8" ht="12.75">
      <c r="A75" t="s">
        <v>76</v>
      </c>
      <c r="D75" s="1">
        <f t="shared" si="5"/>
        <v>-17.77777777777778</v>
      </c>
      <c r="E75" s="1">
        <f t="shared" si="6"/>
        <v>-27.77777777777778</v>
      </c>
      <c r="F75">
        <f t="shared" si="7"/>
        <v>0.24758541331710243</v>
      </c>
      <c r="G75">
        <f t="shared" si="8"/>
        <v>0</v>
      </c>
      <c r="H75" s="2">
        <f t="shared" si="9"/>
        <v>-18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Celsius - Wikipedia, the free encyclopedia</dc:title>
  <dc:subject/>
  <dc:creator/>
  <cp:keywords/>
  <dc:description/>
  <cp:lastModifiedBy>Ed Winslow</cp:lastModifiedBy>
  <cp:lastPrinted>2007-08-14T13:25:54Z</cp:lastPrinted>
  <dcterms:created xsi:type="dcterms:W3CDTF">2007-08-08T16:57:50Z</dcterms:created>
  <dcterms:modified xsi:type="dcterms:W3CDTF">2007-08-14T13:27:35Z</dcterms:modified>
  <cp:category/>
  <cp:version/>
  <cp:contentType/>
  <cp:contentStatus/>
</cp:coreProperties>
</file>